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450" windowHeight="8250" activeTab="1"/>
  </bookViews>
  <sheets>
    <sheet name="2016" sheetId="3" r:id="rId1"/>
    <sheet name="2017" sheetId="4" r:id="rId2"/>
  </sheets>
  <calcPr calcId="145621"/>
</workbook>
</file>

<file path=xl/calcChain.xml><?xml version="1.0" encoding="utf-8"?>
<calcChain xmlns="http://schemas.openxmlformats.org/spreadsheetml/2006/main">
  <c r="I82" i="4" l="1"/>
  <c r="I14" i="4"/>
  <c r="I17" i="4"/>
  <c r="I16" i="4"/>
  <c r="I66" i="4" l="1"/>
  <c r="I87" i="4"/>
  <c r="I183" i="4"/>
  <c r="I182" i="4" s="1"/>
  <c r="I181" i="4" s="1"/>
  <c r="I180" i="4" s="1"/>
  <c r="I179" i="4" s="1"/>
  <c r="I173" i="4"/>
  <c r="I172" i="4" s="1"/>
  <c r="I171" i="4" s="1"/>
  <c r="I170" i="4" s="1"/>
  <c r="I169" i="4" s="1"/>
  <c r="I167" i="4"/>
  <c r="I165" i="4"/>
  <c r="I164" i="4" s="1"/>
  <c r="I163" i="4" s="1"/>
  <c r="I162" i="4" s="1"/>
  <c r="I161" i="4" s="1"/>
  <c r="I159" i="4"/>
  <c r="I158" i="4" s="1"/>
  <c r="I157" i="4" s="1"/>
  <c r="I156" i="4" s="1"/>
  <c r="I155" i="4" s="1"/>
  <c r="I152" i="4"/>
  <c r="I149" i="4"/>
  <c r="I148" i="4"/>
  <c r="I147" i="4" s="1"/>
  <c r="I146" i="4" s="1"/>
  <c r="I145" i="4" s="1"/>
  <c r="I142" i="4"/>
  <c r="I140" i="4"/>
  <c r="I138" i="4"/>
  <c r="I132" i="4"/>
  <c r="I131" i="4" s="1"/>
  <c r="I130" i="4" s="1"/>
  <c r="I128" i="4"/>
  <c r="I127" i="4" s="1"/>
  <c r="I126" i="4" s="1"/>
  <c r="I125" i="4"/>
  <c r="I124" i="4" s="1"/>
  <c r="I121" i="4"/>
  <c r="I120" i="4" s="1"/>
  <c r="I119" i="4" s="1"/>
  <c r="I118" i="4" s="1"/>
  <c r="I117" i="4" s="1"/>
  <c r="I114" i="4"/>
  <c r="I113" i="4" s="1"/>
  <c r="I111" i="4"/>
  <c r="I109" i="4"/>
  <c r="I107" i="4"/>
  <c r="I105" i="4"/>
  <c r="I103" i="4"/>
  <c r="I101" i="4"/>
  <c r="I100" i="4" s="1"/>
  <c r="I92" i="4"/>
  <c r="I91" i="4" s="1"/>
  <c r="I90" i="4" s="1"/>
  <c r="I89" i="4" s="1"/>
  <c r="I88" i="4" s="1"/>
  <c r="I79" i="4"/>
  <c r="I78" i="4" s="1"/>
  <c r="I72" i="4"/>
  <c r="I71" i="4"/>
  <c r="I70" i="4" s="1"/>
  <c r="I69" i="4" s="1"/>
  <c r="I68" i="4" s="1"/>
  <c r="I15" i="4"/>
  <c r="I29" i="4"/>
  <c r="I28" i="4" s="1"/>
  <c r="I27" i="4" s="1"/>
  <c r="I26" i="4" s="1"/>
  <c r="I25" i="4" s="1"/>
  <c r="I36" i="4"/>
  <c r="I35" i="4" s="1"/>
  <c r="I34" i="4" s="1"/>
  <c r="I53" i="4"/>
  <c r="I51" i="4"/>
  <c r="I49" i="4"/>
  <c r="I63" i="4"/>
  <c r="I59" i="4"/>
  <c r="I65" i="4"/>
  <c r="I40" i="4"/>
  <c r="I39" i="4" s="1"/>
  <c r="I38" i="4" s="1"/>
  <c r="F42" i="3"/>
  <c r="F27" i="3"/>
  <c r="F26" i="3" s="1"/>
  <c r="F25" i="3" s="1"/>
  <c r="F24" i="3" s="1"/>
  <c r="F23" i="3" s="1"/>
  <c r="F15" i="3"/>
  <c r="F58" i="3"/>
  <c r="F56" i="3"/>
  <c r="F53" i="3" s="1"/>
  <c r="F54" i="3"/>
  <c r="F63" i="3"/>
  <c r="F62" i="3" s="1"/>
  <c r="F61" i="3" s="1"/>
  <c r="F60" i="3" s="1"/>
  <c r="F48" i="3"/>
  <c r="F46" i="3"/>
  <c r="F44" i="3"/>
  <c r="F38" i="3"/>
  <c r="F37" i="3" s="1"/>
  <c r="F36" i="3" s="1"/>
  <c r="F34" i="3"/>
  <c r="F33" i="3"/>
  <c r="F32" i="3" s="1"/>
  <c r="F18" i="3"/>
  <c r="F14" i="3"/>
  <c r="F13" i="3" s="1"/>
  <c r="F41" i="3"/>
  <c r="F40" i="3" s="1"/>
  <c r="I77" i="4" l="1"/>
  <c r="I76" i="4" s="1"/>
  <c r="I75" i="4" s="1"/>
  <c r="I67" i="4" s="1"/>
  <c r="I135" i="4"/>
  <c r="I134" i="4" s="1"/>
  <c r="I144" i="4"/>
  <c r="I99" i="4"/>
  <c r="I97" i="4" s="1"/>
  <c r="I96" i="4" s="1"/>
  <c r="I116" i="4"/>
  <c r="I42" i="4"/>
  <c r="F52" i="3"/>
  <c r="F51" i="3" s="1"/>
  <c r="F50" i="3" s="1"/>
  <c r="F12" i="3"/>
  <c r="F11" i="3" s="1"/>
  <c r="I13" i="4"/>
  <c r="I33" i="4"/>
  <c r="I32" i="4" s="1"/>
  <c r="I58" i="4"/>
  <c r="I57" i="4" s="1"/>
  <c r="I56" i="4" s="1"/>
  <c r="I55" i="4" s="1"/>
  <c r="F31" i="3"/>
  <c r="F30" i="3" s="1"/>
  <c r="I98" i="4" l="1"/>
  <c r="F22" i="3"/>
  <c r="F10" i="3" s="1"/>
  <c r="I24" i="4"/>
  <c r="I12" i="4" s="1"/>
</calcChain>
</file>

<file path=xl/sharedStrings.xml><?xml version="1.0" encoding="utf-8"?>
<sst xmlns="http://schemas.openxmlformats.org/spreadsheetml/2006/main" count="1069" uniqueCount="206">
  <si>
    <t>Наименование</t>
  </si>
  <si>
    <t>Подраздел</t>
  </si>
  <si>
    <t>Вид расходов</t>
  </si>
  <si>
    <t>00</t>
  </si>
  <si>
    <t>000</t>
  </si>
  <si>
    <t>08</t>
  </si>
  <si>
    <t>01</t>
  </si>
  <si>
    <t>244</t>
  </si>
  <si>
    <t>04</t>
  </si>
  <si>
    <t>09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</si>
  <si>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</si>
  <si>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</si>
  <si>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</si>
  <si>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05</t>
  </si>
  <si>
    <t>03</t>
  </si>
  <si>
    <t>13</t>
  </si>
  <si>
    <t xml:space="preserve">Раздел </t>
  </si>
  <si>
    <t>Целевая статья расходов</t>
  </si>
  <si>
    <t>Х</t>
  </si>
  <si>
    <t>ВСЕГО:</t>
  </si>
  <si>
    <t>сумма     2016 год</t>
  </si>
  <si>
    <t>01 1 01 00000</t>
  </si>
  <si>
    <t>01 1 01 22000</t>
  </si>
  <si>
    <t>01 1 01 70210</t>
  </si>
  <si>
    <t>02 0 00 00000</t>
  </si>
  <si>
    <t>02 1 01 00000</t>
  </si>
  <si>
    <t>02 1 01 70230</t>
  </si>
  <si>
    <t>02 3 01 00000</t>
  </si>
  <si>
    <t>02 4 01 70280</t>
  </si>
  <si>
    <t>02 4 01 70290</t>
  </si>
  <si>
    <t>03 0 00 00000</t>
  </si>
  <si>
    <t>03 1 01 00000</t>
  </si>
  <si>
    <t>03 1 01 70310</t>
  </si>
  <si>
    <t>03 1 01 70330</t>
  </si>
  <si>
    <t>03 1 01 70340</t>
  </si>
  <si>
    <t>04 0 00 00000</t>
  </si>
  <si>
    <t>00 0 00 00000</t>
  </si>
  <si>
    <t>02</t>
  </si>
  <si>
    <t>02 2 01 00000</t>
  </si>
  <si>
    <t>Расходы на освещение улиц территории сельского поселения</t>
  </si>
  <si>
    <t>Расходы на  озеленение территории поселения</t>
  </si>
  <si>
    <t>Расходы на выполнение работ по разработке проектно-сметной документации</t>
  </si>
  <si>
    <t>Основное мероприятие "Развитие деятельности культурно-досуговых учреждений"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</si>
  <si>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</si>
  <si>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</si>
  <si>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</si>
  <si>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</si>
  <si>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</si>
  <si>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</si>
  <si>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</si>
  <si>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02 2 01 70240</t>
  </si>
  <si>
    <t>Основное мероприятие «Организация уличного освещения сельского поселения»</t>
  </si>
  <si>
    <t>Подпрограмма № 3 «Озеленение Ново-Осетинского сельского поселения на 2015-2019 годы»</t>
  </si>
  <si>
    <t>Основное мероприятие "Организация озеленения территории поселения"</t>
  </si>
  <si>
    <t>Основное мероприятие "Организация и осуществление мероприятий по содержанию в чистоте территории сельского поселения"</t>
  </si>
  <si>
    <t>Расходы на содержание и уборку памятников истории и культуры за счет средств вышестоящего бюджета</t>
  </si>
  <si>
    <t>Расходы на организацию сбора и вывоза бытовых отходов и мусора за счет средств  вышестоящего бюджета</t>
  </si>
  <si>
    <t>02 1 00 00000</t>
  </si>
  <si>
    <t>02 3 00 00000</t>
  </si>
  <si>
    <t xml:space="preserve">02 3 01 70250 </t>
  </si>
  <si>
    <t xml:space="preserve">  ЖИЛИЩНО-КОММУНАЛЬНОЕ ХОЗЯЙСТВО</t>
  </si>
  <si>
    <t>Коммунальное хозяйство</t>
  </si>
  <si>
    <t>Благоустройство</t>
  </si>
  <si>
    <t xml:space="preserve">  Дорожное хозяйство (дорожные фонды)</t>
  </si>
  <si>
    <t>Основное мероприятие «Ремонт и содержание автомобильных  дорог общего пользования»</t>
  </si>
  <si>
    <t>Расходы на текущий ремонт и содержание  автомобильных дорог</t>
  </si>
  <si>
    <t>Расходы на организацию безопасности дорожного движения</t>
  </si>
  <si>
    <t>03 1 00 00000</t>
  </si>
  <si>
    <t>03 1 01 70340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</si>
  <si>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на 2015-2019 годы"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</si>
  <si>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на 2015-2019 годы»
</t>
  </si>
  <si>
    <t>Основное мероприятие «Прочие мероприятия, связанные с муниципальной собственностью»</t>
  </si>
  <si>
    <t xml:space="preserve">  Расходы на прочие мероприятия, связанные с муниципальной собственностью</t>
  </si>
  <si>
    <t>04 2 00 00000</t>
  </si>
  <si>
    <t>04 2 01 70390</t>
  </si>
  <si>
    <t>0000</t>
  </si>
  <si>
    <t>Субсидии юридическим лицам (кроме некомерческих организаций), индивидуальным предпринимателям, физическим лицам</t>
  </si>
  <si>
    <t>810</t>
  </si>
  <si>
    <t>Муниципальная программа «Комплексное благоустройство территории Муниципального образования - Притеречное сельское поселение на 2015-2019 годы»</t>
  </si>
  <si>
    <t xml:space="preserve">02 4 00 00000 </t>
  </si>
  <si>
    <t>Содержание в надлежащем состоянии мест захоронения (п 22 ст.14)</t>
  </si>
  <si>
    <t>02 4 01 70270</t>
  </si>
  <si>
    <t>01 0 00 00000</t>
  </si>
  <si>
    <t>Подпрограмма «Развитие культурно - досуговой деятельности и народного творчества»</t>
  </si>
  <si>
    <t>01 1 00 00000</t>
  </si>
  <si>
    <t>110</t>
  </si>
  <si>
    <t>Расходы на выплаты персоналу казенных учреждений</t>
  </si>
  <si>
    <t>02 1 01 702300</t>
  </si>
  <si>
    <t>02 4 01 00000</t>
  </si>
  <si>
    <t>Расходы на благоустройство территории</t>
  </si>
  <si>
    <t>02 4 01 70260</t>
  </si>
  <si>
    <t xml:space="preserve">05 </t>
  </si>
  <si>
    <t>Подпрограмма «Содержание, реконструкция и ремонт автомобильных дорог общего пользования на 2015-2019 годы"</t>
  </si>
  <si>
    <t>Распределение бюджетных ассигнований по целевым статьям (муниципальным программам Виноградненского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Виноградненское сельское поселение Моздокского района  на 2016 финансовый год</t>
  </si>
  <si>
    <t xml:space="preserve">Муниципальная программа «Развитие культуры муниципального образования - Виноградненское сельское поселение на 2015-2019 годы» </t>
  </si>
  <si>
    <t xml:space="preserve">Муниципальная программа «Комплексное благоустройство территории муниципального образования - Виноградненское сельское поселение Моздокского района РСО-Алания на 2015-2019 годы»  </t>
  </si>
  <si>
    <t>Подпрограмма «Развитие, реконструкция сетей коммунальной инфраструктуры муниципального образования - Виноградненское сельское поселение  Моздокского района на 2015-2019 годы»</t>
  </si>
  <si>
    <t>Подпрограмма «Развитие, реконструкция, текущий ремонт сетей  уличного освещения Виноградненского сельского поселения на 2015-2019 годы»</t>
  </si>
  <si>
    <t>Подпрограмма «Благоустройство территории Виноградненского сельского поселения на 2015-2019 годы»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</si>
  <si>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на 2015-2019 годы"
</t>
  </si>
  <si>
    <t xml:space="preserve">Приложение № 7
к  решению Собрания представителей Муниципального образования - Виноградненское сельское поселение Моздокского района от04.12.2015г. № 14 «Об утверждении   бюджета Муниципального образования - Виноградненское сельское поселение Моздокского района  на 2016 финансовый год в первом чтении»
</t>
  </si>
  <si>
    <t xml:space="preserve">Муниципальная программа «Развитие культуры муниципального образования - Терское сельское поселение на 2015-2019 годы» </t>
  </si>
  <si>
    <t xml:space="preserve">Муниципальная программа «Комплексное благоустройство территории муниципального образования - Терское сельское поселение Моздокского района РСО-Алания на 2015-2019 годы»  </t>
  </si>
  <si>
    <t>Подпрограмма «Развитие, реконструкция, текущий ремонт сетей  уличного освещения Терского сельского поселения на 2015-2019 годы»</t>
  </si>
  <si>
    <t>03 1 01 70350</t>
  </si>
  <si>
    <t>Прочие мероприятия в области дорожного хозяйства</t>
  </si>
  <si>
    <t>Подпрограмма «Развитие, реконструкция, текущий ремонт сетей  уличного освещения Малгобекского  сельского поселения на 2015-2019 годы»</t>
  </si>
  <si>
    <t>Муниципальная программа «Комплексное благоустройство территории Муниципального образования - Терское сельское поселение на 2015-2019 годы»</t>
  </si>
  <si>
    <t>ППП</t>
  </si>
  <si>
    <t>Распределение бюджетных ассигнований по целевым статьям (муниципальным программам Терского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Терское сельское поселение Моздокского района  на 2018 финансовый год</t>
  </si>
  <si>
    <t>сумма        2018 год</t>
  </si>
  <si>
    <t xml:space="preserve">  Общегосударственные вопросы</t>
  </si>
  <si>
    <t>Функционирование высшего должностного лица субъекта РФ и муниципального образования</t>
  </si>
  <si>
    <t xml:space="preserve">  Обеспечение функционирования Главы муниципального образования</t>
  </si>
  <si>
    <t>77 0 00 00000</t>
  </si>
  <si>
    <t xml:space="preserve">  Глава муниципального образования</t>
  </si>
  <si>
    <t>77 3 00 00000</t>
  </si>
  <si>
    <t>Расходы на оплату труда работников органам местного самоуправления</t>
  </si>
  <si>
    <t>77 3 00 00110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</si>
  <si>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</si>
  <si>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</si>
  <si>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</si>
  <si>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</si>
  <si>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</si>
  <si>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 xml:space="preserve">  Обеспечение функционирования  местной администрации</t>
  </si>
  <si>
    <t xml:space="preserve"> Центральный аппарат</t>
  </si>
  <si>
    <t>77 4 00 00000</t>
  </si>
  <si>
    <t xml:space="preserve">  Расходы на выплаты по оплате труда работников органов местного самоуправления </t>
  </si>
  <si>
    <t>77 4 00 00110</t>
  </si>
  <si>
    <t>77 4 00 00190</t>
  </si>
  <si>
    <t>Расходы на обеспечение функций органов местного самоуправления</t>
  </si>
  <si>
    <t>Прочая закупка товаров, работ и услуг для обеспечения муниципальных нужд</t>
  </si>
  <si>
    <t>Уплата прочих налогов, сборов и иных платежей</t>
  </si>
  <si>
    <t>99 9 00 00000</t>
  </si>
  <si>
    <t xml:space="preserve">  НАЦИОНАЛЬНАЯ ОБОРОНА</t>
  </si>
  <si>
    <t>00 0 00 0000</t>
  </si>
  <si>
    <t xml:space="preserve">  Мобилизационная и вневойсковая подготовка</t>
  </si>
  <si>
    <t xml:space="preserve">  Непрограммные расходы </t>
  </si>
  <si>
    <t>99 0  00 00000</t>
  </si>
  <si>
    <t xml:space="preserve">  Межбюджетные трансферты бюджетам сельских поселений</t>
  </si>
  <si>
    <t>99 4 00 00000</t>
  </si>
  <si>
    <t xml:space="preserve">  Осуществление первичного воинского учета на территориях, где отсутствуют военные комиссариаты</t>
  </si>
  <si>
    <t>99 4 00 51180</t>
  </si>
  <si>
    <t xml:space="preserve">  Расходы на выплаты по оплате труда работников органов местного самоуправления</t>
  </si>
  <si>
    <t>Не программные расходы органов местного самоуправления</t>
  </si>
  <si>
    <t>99 0 00 00000</t>
  </si>
  <si>
    <t>Национальная экономика</t>
  </si>
  <si>
    <t>Подпрограмма  «Содержание, реконструкция и ремонт автомобильных дорог общего пользования на 2015-2019 годы"</t>
  </si>
  <si>
    <t>Иные непрограммные расходы</t>
  </si>
  <si>
    <t>Земельные кадастровые расходы</t>
  </si>
  <si>
    <t>99 9 00 72000</t>
  </si>
  <si>
    <t>99 9 01 72000</t>
  </si>
  <si>
    <t>Подпрограмма  «Развитие, реконструкция сетей коммунальной инфраструктуры муниципального образования - Терское сельское поселение  Моздокского района на 2015-2019 годы»</t>
  </si>
  <si>
    <t>Субсидии юридическим лицам (кроме некомерческих организаций) , индивидуальных предпринимателей, физическим лицам</t>
  </si>
  <si>
    <t>Подпрограмма «Развитие, реконструкция, текущий ремонт сетей  уличного освещения Терского  сельского поселения на 2015-2019 годы»</t>
  </si>
  <si>
    <t>02 4 00 00000</t>
  </si>
  <si>
    <t>Расходы на благоустройство территории поселения</t>
  </si>
  <si>
    <t xml:space="preserve">  КУЛЬТУРА, КИНЕМАТОГРАФИЯ</t>
  </si>
  <si>
    <t xml:space="preserve">  СОЦИАЛЬНАЯ ПОЛИТИКА</t>
  </si>
  <si>
    <t xml:space="preserve">  Пенсионное обеспечение</t>
  </si>
  <si>
    <t>Расходы на доплаты к пенсиям государственных служащих субъектов РФ и муниципальных служащих</t>
  </si>
  <si>
    <t>99 9 00 73000</t>
  </si>
  <si>
    <t>Пособия и компенсации по публичным нормативным обязательствам</t>
  </si>
  <si>
    <t>Социальное обеспечение населения</t>
  </si>
  <si>
    <t>10</t>
  </si>
  <si>
    <t xml:space="preserve">Не программные расходы </t>
  </si>
  <si>
    <t>Расходы на мероприятия в области социальной политики</t>
  </si>
  <si>
    <t>99 9 00 74000</t>
  </si>
  <si>
    <t>321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</si>
  <si>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</si>
  <si>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</si>
  <si>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</si>
  <si>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</si>
  <si>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</si>
  <si>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99 9 00 78000</t>
  </si>
  <si>
    <t>Субвенции</t>
  </si>
  <si>
    <t xml:space="preserve">Муниципальная программа 
"Содержание, реконструкция и ремонт автомобильных дорог Муниципального образования -Терское сельское поселение Моздокского района на 2015-2019 годы"
</t>
  </si>
  <si>
    <t>Другие вопросы в области национальной экономики</t>
  </si>
  <si>
    <t>Подпрограмма «Благоустройство территории Малгобекского сельского поселения на 2015-2019 годы»</t>
  </si>
  <si>
    <t xml:space="preserve">Расходы на содержание и уборку памятников истории и культуры </t>
  </si>
  <si>
    <t xml:space="preserve">Расходы на организацию сбора и вывоза бытовых отходов и мусора </t>
  </si>
  <si>
    <t xml:space="preserve">Расходы на обеспечение деятельности учреждений культурно-досуговой деятельности  и народного творчества </t>
  </si>
  <si>
    <t>ФИЗИЧЕСКАЯ КУЛЬТУРА И СПОРТ</t>
  </si>
  <si>
    <t>11</t>
  </si>
  <si>
    <t>Физическая культура</t>
  </si>
  <si>
    <t xml:space="preserve">Непрограммные расходы </t>
  </si>
  <si>
    <t>Мероприятия в области здравоохранения, спорта и физической культуры</t>
  </si>
  <si>
    <t>99 9 00 70000</t>
  </si>
  <si>
    <t>Иные бюджетные ассигнования</t>
  </si>
  <si>
    <t>99 9 00 75000</t>
  </si>
  <si>
    <t xml:space="preserve">Муниципальная программа «Развитие культуры муниципального образования - Терское сельское поселение на 2015-2020 годы» </t>
  </si>
  <si>
    <t xml:space="preserve">Муниципальная программа «Комплексное благоустройство территории муниципального образования - Терское сельское поселение Моздокского района РСО-Алания на 2015-2020 годы»  </t>
  </si>
  <si>
    <t>Подпрограмма «Развитие, реконструкция сетей коммунальной инфраструктуры муниципального образования - Терское сельское поселение  Моздокского района на 2015-2020 годы»</t>
  </si>
  <si>
    <t>Подпрограмма «Благоустройство территории Терского сельского поселения на 2015-2020 годы»</t>
  </si>
  <si>
    <t xml:space="preserve">Муниципальная программа 
"Содержание, реконструкция и ремонт автомобильных дорог Муниципального образования - Терское сельское поселение на 2015-2020 годы"
</t>
  </si>
  <si>
    <t>Подпрограмма «Содержание, реконструкция и ремонт автомобильных дорог общего пользования на 2015-2020 годы"</t>
  </si>
  <si>
    <t>Изменения июнь</t>
  </si>
  <si>
    <t>198</t>
  </si>
  <si>
    <t>99</t>
  </si>
  <si>
    <r>
      <rPr>
        <b/>
        <sz val="11"/>
        <color indexed="8"/>
        <rFont val="Bookman Old Style"/>
        <family val="1"/>
        <charset val="204"/>
      </rPr>
      <t>Приложение № 10</t>
    </r>
    <r>
      <rPr>
        <sz val="11"/>
        <color indexed="8"/>
        <rFont val="Bookman Old Style"/>
        <family val="1"/>
        <charset val="204"/>
      </rPr>
      <t xml:space="preserve">
к  решению Собрания представителей муниципального образования - Терское сельское поселение Моздокского района от 28.12.2017г. №10  «Об утверждении   бюджета муниципального образования - Терское сельское поселение Моздокского района  на 2018 финансовый год  и на плановый период 2019-2020 годов»</t>
    </r>
  </si>
  <si>
    <t>Изменения июль</t>
  </si>
  <si>
    <t>172</t>
  </si>
  <si>
    <t>13,6</t>
  </si>
  <si>
    <t>Уплата пеней, штрафов</t>
  </si>
  <si>
    <t>853</t>
  </si>
  <si>
    <r>
      <rPr>
        <b/>
        <sz val="11"/>
        <rFont val="Bookman Old Style"/>
        <family val="1"/>
        <charset val="204"/>
      </rPr>
      <t>Приложение № 4</t>
    </r>
    <r>
      <rPr>
        <sz val="11"/>
        <rFont val="Bookman Old Style"/>
        <family val="1"/>
        <charset val="204"/>
      </rPr>
      <t xml:space="preserve">
к  решению Собрания представителей муниципального образования - Терское сельское поселение Моздокского района от 31.07.2018г.          № 18  « О внесении изменений в Решение Собрания предстапвителей № 10 от 28.12.2017г. "Об утверждении   бюджета муниципального образования - Терское сельское поселение Моздокского района  на 2018 финансовый год  и на плановый период 2019-2020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</si>
</sst>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22" x14ac:knownFonts="1">
    <font>
      <sz val="11"/>
      <color theme="1"/>
      <name val="Calibri"/>
      <family val="2"/>
      <charset val="204"/>
      <scheme val="minor"/>
    </font>
    <font>
      <sz val="11"/>
      <name val="Bookman Old Style"/>
      <family val="1"/>
      <charset val="204"/>
    </font>
    <font>
      <sz val="12"/>
      <name val="Bookman Old Style"/>
      <family val="1"/>
      <charset val="204"/>
    </font>
    <font>
      <sz val="14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b/>
      <sz val="14"/>
      <color indexed="8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14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2"/>
      <color rgb="FF000000"/>
      <name val="Bookman Old Style"/>
      <family val="1"/>
      <charset val="204"/>
    </font>
    <font>
      <b/>
      <sz val="13"/>
      <color indexed="8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sz val="13"/>
      <color indexed="8"/>
      <name val="Bookman Old Style"/>
      <family val="1"/>
      <charset val="204"/>
    </font>
    <font>
      <b/>
      <sz val="12"/>
      <color rgb="FF000000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b/>
      <sz val="11"/>
      <color indexed="8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shrinkToFit="1"/>
    </xf>
    <xf numFmtId="2" fontId="6" fillId="0" borderId="3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 vertical="center" shrinkToFit="1"/>
    </xf>
    <xf numFmtId="2" fontId="7" fillId="0" borderId="3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shrinkToFit="1"/>
    </xf>
    <xf numFmtId="49" fontId="7" fillId="2" borderId="3" xfId="0" applyNumberFormat="1" applyFont="1" applyFill="1" applyBorder="1" applyAlignment="1">
      <alignment horizontal="center" shrinkToFit="1"/>
    </xf>
    <xf numFmtId="2" fontId="7" fillId="0" borderId="3" xfId="0" applyNumberFormat="1" applyFont="1" applyFill="1" applyBorder="1" applyAlignment="1">
      <alignment horizontal="center" shrinkToFit="1"/>
    </xf>
    <xf numFmtId="0" fontId="9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49" fontId="10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 shrinkToFit="1"/>
    </xf>
    <xf numFmtId="0" fontId="9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 shrinkToFit="1"/>
    </xf>
    <xf numFmtId="164" fontId="5" fillId="2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 shrinkToFit="1"/>
    </xf>
    <xf numFmtId="49" fontId="7" fillId="2" borderId="9" xfId="0" applyNumberFormat="1" applyFont="1" applyFill="1" applyBorder="1" applyAlignment="1">
      <alignment horizontal="center" shrinkToFit="1"/>
    </xf>
    <xf numFmtId="2" fontId="7" fillId="0" borderId="9" xfId="0" applyNumberFormat="1" applyFont="1" applyFill="1" applyBorder="1" applyAlignment="1">
      <alignment horizontal="center" shrinkToFit="1"/>
    </xf>
    <xf numFmtId="0" fontId="5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 shrinkToFit="1"/>
    </xf>
    <xf numFmtId="164" fontId="5" fillId="2" borderId="1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7" fillId="0" borderId="11" xfId="0" applyNumberFormat="1" applyFont="1" applyFill="1" applyBorder="1" applyAlignment="1">
      <alignment horizontal="center" shrinkToFit="1"/>
    </xf>
    <xf numFmtId="49" fontId="7" fillId="2" borderId="7" xfId="0" applyNumberFormat="1" applyFont="1" applyFill="1" applyBorder="1" applyAlignment="1">
      <alignment horizontal="center" shrinkToFit="1"/>
    </xf>
    <xf numFmtId="49" fontId="7" fillId="0" borderId="7" xfId="0" applyNumberFormat="1" applyFont="1" applyFill="1" applyBorder="1" applyAlignment="1">
      <alignment horizontal="center" shrinkToFit="1"/>
    </xf>
    <xf numFmtId="2" fontId="7" fillId="0" borderId="12" xfId="0" applyNumberFormat="1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wrapText="1"/>
    </xf>
    <xf numFmtId="49" fontId="10" fillId="2" borderId="3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49" fontId="14" fillId="3" borderId="3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65" fontId="14" fillId="3" borderId="0" xfId="0" applyNumberFormat="1" applyFont="1" applyFill="1" applyBorder="1" applyAlignment="1">
      <alignment horizontal="center"/>
    </xf>
    <xf numFmtId="165" fontId="15" fillId="3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shrinkToFit="1"/>
    </xf>
    <xf numFmtId="165" fontId="14" fillId="3" borderId="14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 shrinkToFit="1"/>
    </xf>
    <xf numFmtId="49" fontId="4" fillId="2" borderId="3" xfId="0" applyNumberFormat="1" applyFont="1" applyFill="1" applyBorder="1" applyAlignment="1">
      <alignment horizontal="center" shrinkToFit="1"/>
    </xf>
    <xf numFmtId="2" fontId="4" fillId="0" borderId="3" xfId="0" applyNumberFormat="1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165" fontId="7" fillId="0" borderId="3" xfId="0" applyNumberFormat="1" applyFont="1" applyFill="1" applyBorder="1" applyAlignment="1">
      <alignment horizontal="center" shrinkToFit="1"/>
    </xf>
    <xf numFmtId="0" fontId="17" fillId="3" borderId="3" xfId="0" applyFont="1" applyFill="1" applyBorder="1" applyAlignment="1">
      <alignment wrapText="1"/>
    </xf>
    <xf numFmtId="165" fontId="17" fillId="3" borderId="3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wrapText="1"/>
    </xf>
    <xf numFmtId="0" fontId="18" fillId="0" borderId="3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shrinkToFit="1"/>
    </xf>
    <xf numFmtId="165" fontId="15" fillId="3" borderId="3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vertical="top" wrapText="1"/>
    </xf>
    <xf numFmtId="49" fontId="4" fillId="4" borderId="3" xfId="0" applyNumberFormat="1" applyFont="1" applyFill="1" applyBorder="1" applyAlignment="1">
      <alignment horizontal="center" shrinkToFit="1"/>
    </xf>
    <xf numFmtId="0" fontId="4" fillId="4" borderId="3" xfId="0" applyNumberFormat="1" applyFont="1" applyFill="1" applyBorder="1" applyAlignment="1">
      <alignment horizontal="center" shrinkToFit="1"/>
    </xf>
    <xf numFmtId="165" fontId="2" fillId="3" borderId="3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 shrinkToFit="1"/>
    </xf>
    <xf numFmtId="0" fontId="15" fillId="4" borderId="3" xfId="0" applyFont="1" applyFill="1" applyBorder="1" applyAlignment="1">
      <alignment wrapText="1"/>
    </xf>
    <xf numFmtId="0" fontId="15" fillId="0" borderId="3" xfId="0" applyFont="1" applyBorder="1" applyAlignment="1">
      <alignment vertical="top" wrapText="1"/>
    </xf>
    <xf numFmtId="49" fontId="15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wrapText="1"/>
    </xf>
    <xf numFmtId="0" fontId="19" fillId="3" borderId="3" xfId="0" applyFont="1" applyFill="1" applyBorder="1" applyAlignment="1">
      <alignment horizontal="center"/>
    </xf>
    <xf numFmtId="165" fontId="19" fillId="3" borderId="3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 shrinkToFi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0" fontId="8" fillId="3" borderId="3" xfId="0" applyFont="1" applyFill="1" applyBorder="1" applyAlignment="1">
      <alignment horizontal="left" wrapText="1"/>
    </xf>
    <xf numFmtId="165" fontId="14" fillId="3" borderId="3" xfId="0" applyNumberFormat="1" applyFont="1" applyFill="1" applyBorder="1" applyAlignment="1">
      <alignment horizontal="center"/>
    </xf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wrapText="1"/>
    </xf>
    <xf numFmtId="2" fontId="7" fillId="2" borderId="3" xfId="0" applyNumberFormat="1" applyFont="1" applyFill="1" applyBorder="1" applyAlignment="1">
      <alignment horizontal="center"/>
    </xf>
    <xf numFmtId="0" fontId="19" fillId="3" borderId="3" xfId="0" applyFont="1" applyFill="1" applyBorder="1" applyAlignment="1">
      <alignment wrapText="1"/>
    </xf>
    <xf numFmtId="49" fontId="19" fillId="3" borderId="3" xfId="0" applyNumberFormat="1" applyFont="1" applyFill="1" applyBorder="1" applyAlignment="1">
      <alignment horizontal="center"/>
    </xf>
    <xf numFmtId="49" fontId="17" fillId="3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0" fillId="2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10" workbookViewId="0">
      <selection activeCell="A6" sqref="A6:F6"/>
    </sheetView>
  </sheetViews>
  <sheetFormatPr defaultColWidth="11.85546875" defaultRowHeight="15" outlineLevelRow="1" x14ac:dyDescent="0.25"/>
  <cols>
    <col min="1" max="1" width="46.7109375" style="4" customWidth="1"/>
    <col min="2" max="2" width="19" style="2" customWidth="1" collapsed="1"/>
    <col min="3" max="3" width="9.85546875" style="2" customWidth="1"/>
    <col min="4" max="4" width="11.5703125" style="2" customWidth="1"/>
    <col min="5" max="5" width="10.42578125" style="3" customWidth="1"/>
    <col min="6" max="6" width="20.42578125" style="2" customWidth="1"/>
    <col min="7" max="251" width="9.140625" style="1" customWidth="1"/>
    <col min="252" max="252" width="37.42578125" style="1" customWidth="1"/>
    <col min="253" max="253" width="9.85546875" style="1" customWidth="1"/>
    <col min="254" max="254" width="11" style="1" customWidth="1"/>
    <col min="255" max="255" width="0" style="1" hidden="1" customWidth="1"/>
    <col min="256" max="16384" width="11.85546875" style="1"/>
  </cols>
  <sheetData>
    <row r="1" spans="1:6" ht="15.75" x14ac:dyDescent="0.25">
      <c r="A1" s="50"/>
      <c r="B1" s="51"/>
      <c r="C1" s="52"/>
      <c r="D1" s="52"/>
      <c r="E1" s="160"/>
      <c r="F1" s="160"/>
    </row>
    <row r="2" spans="1:6" ht="24" customHeight="1" x14ac:dyDescent="0.25">
      <c r="A2" s="50"/>
      <c r="B2" s="51"/>
      <c r="C2" s="162" t="s">
        <v>100</v>
      </c>
      <c r="D2" s="163"/>
      <c r="E2" s="163"/>
      <c r="F2" s="163"/>
    </row>
    <row r="3" spans="1:6" ht="15" customHeight="1" x14ac:dyDescent="0.25">
      <c r="A3" s="50"/>
      <c r="B3" s="51"/>
      <c r="C3" s="163"/>
      <c r="D3" s="163"/>
      <c r="E3" s="163"/>
      <c r="F3" s="163"/>
    </row>
    <row r="4" spans="1:6" ht="54" customHeight="1" x14ac:dyDescent="0.25">
      <c r="A4" s="50"/>
      <c r="B4" s="51"/>
      <c r="C4" s="163"/>
      <c r="D4" s="163"/>
      <c r="E4" s="163"/>
      <c r="F4" s="163"/>
    </row>
    <row r="5" spans="1:6" ht="102" customHeight="1" x14ac:dyDescent="0.25">
      <c r="A5" s="50"/>
      <c r="B5" s="49"/>
      <c r="C5" s="163"/>
      <c r="D5" s="163"/>
      <c r="E5" s="163"/>
      <c r="F5" s="163"/>
    </row>
    <row r="6" spans="1:6" ht="98.25" customHeight="1" x14ac:dyDescent="0.25">
      <c r="A6" s="161" t="s">
        <v>93</v>
      </c>
      <c r="B6" s="161"/>
      <c r="C6" s="161"/>
      <c r="D6" s="161"/>
      <c r="E6" s="161"/>
      <c r="F6" s="161"/>
    </row>
    <row r="7" spans="1:6" ht="15.6" customHeight="1" x14ac:dyDescent="0.25">
      <c r="A7" s="53"/>
      <c r="B7" s="54"/>
      <c r="C7" s="54"/>
      <c r="D7" s="54"/>
      <c r="E7" s="55"/>
      <c r="F7" s="54"/>
    </row>
    <row r="8" spans="1:6" ht="54.75" customHeight="1" thickBot="1" x14ac:dyDescent="0.3">
      <c r="A8" s="47" t="s">
        <v>0</v>
      </c>
      <c r="B8" s="47" t="s">
        <v>17</v>
      </c>
      <c r="C8" s="47" t="s">
        <v>16</v>
      </c>
      <c r="D8" s="47" t="s">
        <v>1</v>
      </c>
      <c r="E8" s="48" t="s">
        <v>2</v>
      </c>
      <c r="F8" s="47" t="s">
        <v>20</v>
      </c>
    </row>
    <row r="9" spans="1:6" ht="16.5" hidden="1" outlineLevel="1" thickBot="1" x14ac:dyDescent="0.3">
      <c r="A9" s="38"/>
      <c r="B9" s="39"/>
      <c r="C9" s="39"/>
      <c r="D9" s="39"/>
      <c r="E9" s="40"/>
      <c r="F9" s="39"/>
    </row>
    <row r="10" spans="1:6" ht="16.5" collapsed="1" thickBot="1" x14ac:dyDescent="0.3">
      <c r="A10" s="41" t="s">
        <v>19</v>
      </c>
      <c r="B10" s="42" t="s">
        <v>18</v>
      </c>
      <c r="C10" s="42" t="s">
        <v>18</v>
      </c>
      <c r="D10" s="42" t="s">
        <v>18</v>
      </c>
      <c r="E10" s="43" t="s">
        <v>18</v>
      </c>
      <c r="F10" s="44">
        <f>F11+F22+F50+F60</f>
        <v>2230.6999999999998</v>
      </c>
    </row>
    <row r="11" spans="1:6" ht="93" customHeight="1" x14ac:dyDescent="0.25">
      <c r="A11" s="15" t="s">
        <v>94</v>
      </c>
      <c r="B11" s="25" t="s">
        <v>82</v>
      </c>
      <c r="C11" s="25" t="s">
        <v>3</v>
      </c>
      <c r="D11" s="25" t="s">
        <v>3</v>
      </c>
      <c r="E11" s="24" t="s">
        <v>4</v>
      </c>
      <c r="F11" s="26">
        <f>F12</f>
        <v>636.30000000000007</v>
      </c>
    </row>
    <row r="12" spans="1:6" s="67" customFormat="1" ht="54.75" customHeight="1" thickBot="1" x14ac:dyDescent="0.3">
      <c r="A12" s="29" t="s">
        <v>83</v>
      </c>
      <c r="B12" s="25" t="s">
        <v>84</v>
      </c>
      <c r="C12" s="25" t="s">
        <v>3</v>
      </c>
      <c r="D12" s="25" t="s">
        <v>3</v>
      </c>
      <c r="E12" s="30" t="s">
        <v>4</v>
      </c>
      <c r="F12" s="32">
        <f>F13+F18</f>
        <v>636.30000000000007</v>
      </c>
    </row>
    <row r="13" spans="1:6" ht="53.25" customHeight="1" thickBot="1" x14ac:dyDescent="0.3">
      <c r="A13" s="7" t="s">
        <v>42</v>
      </c>
      <c r="B13" s="33" t="s">
        <v>21</v>
      </c>
      <c r="C13" s="33" t="s">
        <v>3</v>
      </c>
      <c r="D13" s="33" t="s">
        <v>3</v>
      </c>
      <c r="E13" s="9" t="s">
        <v>4</v>
      </c>
      <c r="F13" s="12">
        <f>F14</f>
        <v>501.40000000000003</v>
      </c>
    </row>
    <row r="14" spans="1:6" ht="76.900000000000006" customHeight="1" thickBot="1" x14ac:dyDescent="0.3">
      <c r="A14" s="7" t="s">
        <v>43</v>
      </c>
      <c r="B14" s="33" t="s">
        <v>22</v>
      </c>
      <c r="C14" s="33" t="s">
        <v>5</v>
      </c>
      <c r="D14" s="33" t="s">
        <v>3</v>
      </c>
      <c r="E14" s="9" t="s">
        <v>4</v>
      </c>
      <c r="F14" s="12">
        <f>F16+F17</f>
        <v>501.40000000000003</v>
      </c>
    </row>
    <row r="15" spans="1:6" ht="36" customHeight="1" thickBot="1" x14ac:dyDescent="0.3">
      <c r="A15" s="7" t="s">
        <v>86</v>
      </c>
      <c r="B15" s="33" t="s">
        <v>22</v>
      </c>
      <c r="C15" s="33" t="s">
        <v>5</v>
      </c>
      <c r="D15" s="33" t="s">
        <v>6</v>
      </c>
      <c r="E15" s="9" t="s">
        <v>85</v>
      </c>
      <c r="F15" s="12">
        <f>F16+F17</f>
        <v>501.40000000000003</v>
      </c>
    </row>
    <row r="16" spans="1:6" ht="32.25" thickBot="1" x14ac:dyDescent="0.3">
      <c r="A16" s="7" t="s">
        <v>44</v>
      </c>
      <c r="B16" s="33" t="s">
        <v>22</v>
      </c>
      <c r="C16" s="33" t="s">
        <v>5</v>
      </c>
      <c r="D16" s="33" t="s">
        <v>6</v>
      </c>
      <c r="E16" s="10">
        <v>111</v>
      </c>
      <c r="F16" s="11">
        <v>385.1</v>
      </c>
    </row>
    <row r="17" spans="1:10" ht="73.900000000000006" customHeight="1" thickBot="1" x14ac:dyDescent="0.3">
      <c r="A17" s="7" t="s">
        <v>45</v>
      </c>
      <c r="B17" s="33" t="s">
        <v>22</v>
      </c>
      <c r="C17" s="33" t="s">
        <v>5</v>
      </c>
      <c r="D17" s="33" t="s">
        <v>6</v>
      </c>
      <c r="E17" s="10">
        <v>119</v>
      </c>
      <c r="F17" s="11">
        <v>116.3</v>
      </c>
    </row>
    <row r="18" spans="1:10" ht="79.5" thickBot="1" x14ac:dyDescent="0.3">
      <c r="A18" s="7" t="s">
        <v>46</v>
      </c>
      <c r="B18" s="33" t="s">
        <v>23</v>
      </c>
      <c r="C18" s="33" t="s">
        <v>5</v>
      </c>
      <c r="D18" s="33" t="s">
        <v>3</v>
      </c>
      <c r="E18" s="9" t="s">
        <v>4</v>
      </c>
      <c r="F18" s="12">
        <f>F19+F20+F21</f>
        <v>134.9</v>
      </c>
    </row>
    <row r="19" spans="1:10" ht="48" thickBot="1" x14ac:dyDescent="0.3">
      <c r="A19" s="6" t="s">
        <v>10</v>
      </c>
      <c r="B19" s="33" t="s">
        <v>23</v>
      </c>
      <c r="C19" s="33" t="s">
        <v>5</v>
      </c>
      <c r="D19" s="33" t="s">
        <v>6</v>
      </c>
      <c r="E19" s="10">
        <v>242</v>
      </c>
      <c r="F19" s="12">
        <v>3</v>
      </c>
    </row>
    <row r="20" spans="1:10" ht="54" customHeight="1" thickBot="1" x14ac:dyDescent="0.3">
      <c r="A20" s="6" t="s">
        <v>11</v>
      </c>
      <c r="B20" s="33" t="s">
        <v>23</v>
      </c>
      <c r="C20" s="33" t="s">
        <v>5</v>
      </c>
      <c r="D20" s="33" t="s">
        <v>6</v>
      </c>
      <c r="E20" s="10">
        <v>244</v>
      </c>
      <c r="F20" s="12">
        <v>128.30000000000001</v>
      </c>
    </row>
    <row r="21" spans="1:10" ht="35.25" customHeight="1" thickBot="1" x14ac:dyDescent="0.3">
      <c r="A21" s="6" t="s">
        <v>12</v>
      </c>
      <c r="B21" s="33" t="s">
        <v>23</v>
      </c>
      <c r="C21" s="33" t="s">
        <v>5</v>
      </c>
      <c r="D21" s="33" t="s">
        <v>6</v>
      </c>
      <c r="E21" s="10">
        <v>851</v>
      </c>
      <c r="F21" s="12">
        <v>3.6</v>
      </c>
    </row>
    <row r="22" spans="1:10" ht="32.25" thickBot="1" x14ac:dyDescent="0.3">
      <c r="A22" s="27" t="s">
        <v>60</v>
      </c>
      <c r="B22" s="28" t="s">
        <v>36</v>
      </c>
      <c r="C22" s="25" t="s">
        <v>13</v>
      </c>
      <c r="D22" s="25" t="s">
        <v>3</v>
      </c>
      <c r="E22" s="30" t="s">
        <v>4</v>
      </c>
      <c r="F22" s="31">
        <f>F23+F31</f>
        <v>496.4</v>
      </c>
    </row>
    <row r="23" spans="1:10" ht="16.5" thickBot="1" x14ac:dyDescent="0.3">
      <c r="A23" s="29" t="s">
        <v>61</v>
      </c>
      <c r="B23" s="28" t="s">
        <v>36</v>
      </c>
      <c r="C23" s="25" t="s">
        <v>13</v>
      </c>
      <c r="D23" s="25" t="s">
        <v>37</v>
      </c>
      <c r="E23" s="30" t="s">
        <v>4</v>
      </c>
      <c r="F23" s="32">
        <f>F24</f>
        <v>141</v>
      </c>
    </row>
    <row r="24" spans="1:10" ht="109.5" customHeight="1" x14ac:dyDescent="0.25">
      <c r="A24" s="15" t="s">
        <v>95</v>
      </c>
      <c r="B24" s="25" t="s">
        <v>24</v>
      </c>
      <c r="C24" s="25" t="s">
        <v>3</v>
      </c>
      <c r="D24" s="25" t="s">
        <v>3</v>
      </c>
      <c r="E24" s="25" t="s">
        <v>4</v>
      </c>
      <c r="F24" s="45">
        <f>F25</f>
        <v>141</v>
      </c>
    </row>
    <row r="25" spans="1:10" s="67" customFormat="1" ht="94.5" customHeight="1" thickBot="1" x14ac:dyDescent="0.3">
      <c r="A25" s="29" t="s">
        <v>96</v>
      </c>
      <c r="B25" s="68" t="s">
        <v>47</v>
      </c>
      <c r="C25" s="30" t="s">
        <v>13</v>
      </c>
      <c r="D25" s="30" t="s">
        <v>37</v>
      </c>
      <c r="E25" s="25" t="s">
        <v>4</v>
      </c>
      <c r="F25" s="32">
        <f>F26</f>
        <v>141</v>
      </c>
    </row>
    <row r="26" spans="1:10" ht="103.5" customHeight="1" thickBot="1" x14ac:dyDescent="0.3">
      <c r="A26" s="6" t="s">
        <v>48</v>
      </c>
      <c r="B26" s="10" t="s">
        <v>38</v>
      </c>
      <c r="C26" s="8" t="s">
        <v>13</v>
      </c>
      <c r="D26" s="8" t="s">
        <v>37</v>
      </c>
      <c r="E26" s="33" t="s">
        <v>4</v>
      </c>
      <c r="F26" s="12">
        <f>F27</f>
        <v>141</v>
      </c>
    </row>
    <row r="27" spans="1:10" ht="72" customHeight="1" thickBot="1" x14ac:dyDescent="0.3">
      <c r="A27" s="6" t="s">
        <v>49</v>
      </c>
      <c r="B27" s="10" t="s">
        <v>50</v>
      </c>
      <c r="C27" s="8" t="s">
        <v>13</v>
      </c>
      <c r="D27" s="8" t="s">
        <v>37</v>
      </c>
      <c r="E27" s="33" t="s">
        <v>4</v>
      </c>
      <c r="F27" s="12">
        <f>F28+F29</f>
        <v>141</v>
      </c>
    </row>
    <row r="28" spans="1:10" ht="52.5" customHeight="1" thickBot="1" x14ac:dyDescent="0.3">
      <c r="A28" s="6" t="s">
        <v>11</v>
      </c>
      <c r="B28" s="56" t="s">
        <v>50</v>
      </c>
      <c r="C28" s="57" t="s">
        <v>13</v>
      </c>
      <c r="D28" s="57" t="s">
        <v>37</v>
      </c>
      <c r="E28" s="58" t="s">
        <v>7</v>
      </c>
      <c r="F28" s="59">
        <v>141</v>
      </c>
    </row>
    <row r="29" spans="1:10" ht="69" hidden="1" customHeight="1" thickBot="1" x14ac:dyDescent="0.3">
      <c r="A29" s="6" t="s">
        <v>76</v>
      </c>
      <c r="B29" s="63" t="s">
        <v>50</v>
      </c>
      <c r="C29" s="64" t="s">
        <v>13</v>
      </c>
      <c r="D29" s="64" t="s">
        <v>37</v>
      </c>
      <c r="E29" s="65" t="s">
        <v>77</v>
      </c>
      <c r="F29" s="66"/>
    </row>
    <row r="30" spans="1:10" ht="24" customHeight="1" thickBot="1" x14ac:dyDescent="0.3">
      <c r="A30" s="29" t="s">
        <v>62</v>
      </c>
      <c r="B30" s="70" t="s">
        <v>36</v>
      </c>
      <c r="C30" s="71" t="s">
        <v>13</v>
      </c>
      <c r="D30" s="71" t="s">
        <v>14</v>
      </c>
      <c r="E30" s="72" t="s">
        <v>4</v>
      </c>
      <c r="F30" s="73">
        <f>F31</f>
        <v>355.4</v>
      </c>
    </row>
    <row r="31" spans="1:10" ht="94.5" hidden="1" x14ac:dyDescent="0.25">
      <c r="A31" s="21" t="s">
        <v>78</v>
      </c>
      <c r="B31" s="60" t="s">
        <v>36</v>
      </c>
      <c r="C31" s="61" t="s">
        <v>13</v>
      </c>
      <c r="D31" s="61" t="s">
        <v>14</v>
      </c>
      <c r="E31" s="60" t="s">
        <v>4</v>
      </c>
      <c r="F31" s="62">
        <f>F32+F36+F40</f>
        <v>355.4</v>
      </c>
      <c r="J31" s="19"/>
    </row>
    <row r="32" spans="1:10" s="69" customFormat="1" ht="79.5" thickBot="1" x14ac:dyDescent="0.3">
      <c r="A32" s="29" t="s">
        <v>97</v>
      </c>
      <c r="B32" s="24" t="s">
        <v>57</v>
      </c>
      <c r="C32" s="24" t="s">
        <v>13</v>
      </c>
      <c r="D32" s="24" t="s">
        <v>14</v>
      </c>
      <c r="E32" s="30" t="s">
        <v>4</v>
      </c>
      <c r="F32" s="32">
        <f>F33</f>
        <v>71</v>
      </c>
    </row>
    <row r="33" spans="1:6" s="5" customFormat="1" ht="48" thickBot="1" x14ac:dyDescent="0.3">
      <c r="A33" s="6" t="s">
        <v>51</v>
      </c>
      <c r="B33" s="16" t="s">
        <v>25</v>
      </c>
      <c r="C33" s="8" t="s">
        <v>13</v>
      </c>
      <c r="D33" s="8" t="s">
        <v>14</v>
      </c>
      <c r="E33" s="8" t="s">
        <v>4</v>
      </c>
      <c r="F33" s="11">
        <f>F34</f>
        <v>71</v>
      </c>
    </row>
    <row r="34" spans="1:6" s="5" customFormat="1" ht="36.75" customHeight="1" thickBot="1" x14ac:dyDescent="0.3">
      <c r="A34" s="6" t="s">
        <v>39</v>
      </c>
      <c r="B34" s="16" t="s">
        <v>87</v>
      </c>
      <c r="C34" s="8" t="s">
        <v>13</v>
      </c>
      <c r="D34" s="8" t="s">
        <v>14</v>
      </c>
      <c r="E34" s="8" t="s">
        <v>4</v>
      </c>
      <c r="F34" s="12">
        <f>F35</f>
        <v>71</v>
      </c>
    </row>
    <row r="35" spans="1:6" s="5" customFormat="1" ht="54.75" customHeight="1" thickBot="1" x14ac:dyDescent="0.3">
      <c r="A35" s="6" t="s">
        <v>11</v>
      </c>
      <c r="B35" s="10" t="s">
        <v>26</v>
      </c>
      <c r="C35" s="8" t="s">
        <v>13</v>
      </c>
      <c r="D35" s="8" t="s">
        <v>14</v>
      </c>
      <c r="E35" s="10">
        <v>244</v>
      </c>
      <c r="F35" s="12">
        <v>71</v>
      </c>
    </row>
    <row r="36" spans="1:6" ht="48" hidden="1" thickBot="1" x14ac:dyDescent="0.3">
      <c r="A36" s="6" t="s">
        <v>52</v>
      </c>
      <c r="B36" s="10" t="s">
        <v>26</v>
      </c>
      <c r="C36" s="8" t="s">
        <v>13</v>
      </c>
      <c r="D36" s="8" t="s">
        <v>14</v>
      </c>
      <c r="E36" s="8" t="s">
        <v>4</v>
      </c>
      <c r="F36" s="11">
        <f>F37</f>
        <v>0</v>
      </c>
    </row>
    <row r="37" spans="1:6" ht="44.25" hidden="1" customHeight="1" thickBot="1" x14ac:dyDescent="0.3">
      <c r="A37" s="6" t="s">
        <v>53</v>
      </c>
      <c r="B37" s="16" t="s">
        <v>58</v>
      </c>
      <c r="C37" s="8" t="s">
        <v>13</v>
      </c>
      <c r="D37" s="8" t="s">
        <v>14</v>
      </c>
      <c r="E37" s="8" t="s">
        <v>4</v>
      </c>
      <c r="F37" s="11">
        <f>F38</f>
        <v>0</v>
      </c>
    </row>
    <row r="38" spans="1:6" ht="42" hidden="1" customHeight="1" thickBot="1" x14ac:dyDescent="0.3">
      <c r="A38" s="6" t="s">
        <v>40</v>
      </c>
      <c r="B38" s="16" t="s">
        <v>27</v>
      </c>
      <c r="C38" s="8" t="s">
        <v>13</v>
      </c>
      <c r="D38" s="8" t="s">
        <v>14</v>
      </c>
      <c r="E38" s="8" t="s">
        <v>4</v>
      </c>
      <c r="F38" s="12">
        <f>F39</f>
        <v>0</v>
      </c>
    </row>
    <row r="39" spans="1:6" ht="56.25" hidden="1" customHeight="1" thickBot="1" x14ac:dyDescent="0.3">
      <c r="A39" s="6" t="s">
        <v>11</v>
      </c>
      <c r="B39" s="10" t="s">
        <v>59</v>
      </c>
      <c r="C39" s="8" t="s">
        <v>13</v>
      </c>
      <c r="D39" s="8" t="s">
        <v>14</v>
      </c>
      <c r="E39" s="10">
        <v>244</v>
      </c>
      <c r="F39" s="12">
        <v>0</v>
      </c>
    </row>
    <row r="40" spans="1:6" s="67" customFormat="1" ht="63.75" thickBot="1" x14ac:dyDescent="0.3">
      <c r="A40" s="29" t="s">
        <v>98</v>
      </c>
      <c r="B40" s="28" t="s">
        <v>79</v>
      </c>
      <c r="C40" s="30" t="s">
        <v>13</v>
      </c>
      <c r="D40" s="30" t="s">
        <v>14</v>
      </c>
      <c r="E40" s="30" t="s">
        <v>4</v>
      </c>
      <c r="F40" s="32">
        <f>F41</f>
        <v>284.39999999999998</v>
      </c>
    </row>
    <row r="41" spans="1:6" ht="63.75" thickBot="1" x14ac:dyDescent="0.3">
      <c r="A41" s="6" t="s">
        <v>54</v>
      </c>
      <c r="B41" s="16" t="s">
        <v>88</v>
      </c>
      <c r="C41" s="8" t="s">
        <v>13</v>
      </c>
      <c r="D41" s="8" t="s">
        <v>14</v>
      </c>
      <c r="E41" s="8" t="s">
        <v>4</v>
      </c>
      <c r="F41" s="11">
        <f>F42+F44+F46+F48</f>
        <v>284.39999999999998</v>
      </c>
    </row>
    <row r="42" spans="1:6" ht="39" hidden="1" customHeight="1" thickBot="1" x14ac:dyDescent="0.3">
      <c r="A42" s="6" t="s">
        <v>89</v>
      </c>
      <c r="B42" s="16" t="s">
        <v>90</v>
      </c>
      <c r="C42" s="8" t="s">
        <v>91</v>
      </c>
      <c r="D42" s="8" t="s">
        <v>14</v>
      </c>
      <c r="E42" s="8" t="s">
        <v>4</v>
      </c>
      <c r="F42" s="11">
        <f>F43</f>
        <v>0</v>
      </c>
    </row>
    <row r="43" spans="1:6" ht="50.25" hidden="1" customHeight="1" thickBot="1" x14ac:dyDescent="0.3">
      <c r="A43" s="6" t="s">
        <v>11</v>
      </c>
      <c r="B43" s="16" t="s">
        <v>90</v>
      </c>
      <c r="C43" s="8" t="s">
        <v>13</v>
      </c>
      <c r="D43" s="8" t="s">
        <v>14</v>
      </c>
      <c r="E43" s="8" t="s">
        <v>7</v>
      </c>
      <c r="F43" s="11"/>
    </row>
    <row r="44" spans="1:6" ht="38.25" customHeight="1" thickBot="1" x14ac:dyDescent="0.3">
      <c r="A44" s="6" t="s">
        <v>80</v>
      </c>
      <c r="B44" s="16" t="s">
        <v>81</v>
      </c>
      <c r="C44" s="8" t="s">
        <v>13</v>
      </c>
      <c r="D44" s="8" t="s">
        <v>14</v>
      </c>
      <c r="E44" s="8" t="s">
        <v>4</v>
      </c>
      <c r="F44" s="12">
        <f>F45</f>
        <v>91</v>
      </c>
    </row>
    <row r="45" spans="1:6" ht="51.75" customHeight="1" thickBot="1" x14ac:dyDescent="0.3">
      <c r="A45" s="6" t="s">
        <v>11</v>
      </c>
      <c r="B45" s="10" t="s">
        <v>81</v>
      </c>
      <c r="C45" s="8" t="s">
        <v>13</v>
      </c>
      <c r="D45" s="8" t="s">
        <v>14</v>
      </c>
      <c r="E45" s="10">
        <v>244</v>
      </c>
      <c r="F45" s="12">
        <v>91</v>
      </c>
    </row>
    <row r="46" spans="1:6" ht="55.5" customHeight="1" thickBot="1" x14ac:dyDescent="0.3">
      <c r="A46" s="6" t="s">
        <v>55</v>
      </c>
      <c r="B46" s="10" t="s">
        <v>28</v>
      </c>
      <c r="C46" s="8" t="s">
        <v>13</v>
      </c>
      <c r="D46" s="8" t="s">
        <v>14</v>
      </c>
      <c r="E46" s="8" t="s">
        <v>4</v>
      </c>
      <c r="F46" s="12">
        <f>F47</f>
        <v>141</v>
      </c>
    </row>
    <row r="47" spans="1:6" ht="60" customHeight="1" thickBot="1" x14ac:dyDescent="0.3">
      <c r="A47" s="6" t="s">
        <v>11</v>
      </c>
      <c r="B47" s="10" t="s">
        <v>28</v>
      </c>
      <c r="C47" s="8" t="s">
        <v>13</v>
      </c>
      <c r="D47" s="8" t="s">
        <v>14</v>
      </c>
      <c r="E47" s="10">
        <v>244</v>
      </c>
      <c r="F47" s="12">
        <v>141</v>
      </c>
    </row>
    <row r="48" spans="1:6" ht="56.25" customHeight="1" thickBot="1" x14ac:dyDescent="0.3">
      <c r="A48" s="6" t="s">
        <v>56</v>
      </c>
      <c r="B48" s="10" t="s">
        <v>29</v>
      </c>
      <c r="C48" s="8" t="s">
        <v>13</v>
      </c>
      <c r="D48" s="8" t="s">
        <v>14</v>
      </c>
      <c r="E48" s="8" t="s">
        <v>4</v>
      </c>
      <c r="F48" s="12">
        <f>F49</f>
        <v>52.4</v>
      </c>
    </row>
    <row r="49" spans="1:6" ht="53.25" customHeight="1" thickBot="1" x14ac:dyDescent="0.3">
      <c r="A49" s="6" t="s">
        <v>11</v>
      </c>
      <c r="B49" s="10" t="s">
        <v>29</v>
      </c>
      <c r="C49" s="8" t="s">
        <v>13</v>
      </c>
      <c r="D49" s="8" t="s">
        <v>14</v>
      </c>
      <c r="E49" s="10">
        <v>244</v>
      </c>
      <c r="F49" s="12">
        <v>52.4</v>
      </c>
    </row>
    <row r="50" spans="1:6" ht="36.75" customHeight="1" x14ac:dyDescent="0.25">
      <c r="A50" s="15" t="s">
        <v>63</v>
      </c>
      <c r="B50" s="24" t="s">
        <v>36</v>
      </c>
      <c r="C50" s="24" t="s">
        <v>8</v>
      </c>
      <c r="D50" s="24" t="s">
        <v>9</v>
      </c>
      <c r="E50" s="24" t="s">
        <v>4</v>
      </c>
      <c r="F50" s="26">
        <f>F51</f>
        <v>1098</v>
      </c>
    </row>
    <row r="51" spans="1:6" ht="94.5" customHeight="1" x14ac:dyDescent="0.25">
      <c r="A51" s="15" t="s">
        <v>99</v>
      </c>
      <c r="B51" s="24" t="s">
        <v>30</v>
      </c>
      <c r="C51" s="24" t="s">
        <v>8</v>
      </c>
      <c r="D51" s="24" t="s">
        <v>9</v>
      </c>
      <c r="E51" s="24" t="s">
        <v>4</v>
      </c>
      <c r="F51" s="26">
        <f>F52</f>
        <v>1098</v>
      </c>
    </row>
    <row r="52" spans="1:6" s="67" customFormat="1" ht="65.25" customHeight="1" thickBot="1" x14ac:dyDescent="0.3">
      <c r="A52" s="29" t="s">
        <v>92</v>
      </c>
      <c r="B52" s="68" t="s">
        <v>67</v>
      </c>
      <c r="C52" s="24" t="s">
        <v>8</v>
      </c>
      <c r="D52" s="24" t="s">
        <v>9</v>
      </c>
      <c r="E52" s="30" t="s">
        <v>4</v>
      </c>
      <c r="F52" s="32">
        <f>F54+F56+F58</f>
        <v>1098</v>
      </c>
    </row>
    <row r="53" spans="1:6" ht="54" customHeight="1" thickBot="1" x14ac:dyDescent="0.3">
      <c r="A53" s="6" t="s">
        <v>64</v>
      </c>
      <c r="B53" s="16" t="s">
        <v>31</v>
      </c>
      <c r="C53" s="8" t="s">
        <v>8</v>
      </c>
      <c r="D53" s="8" t="s">
        <v>9</v>
      </c>
      <c r="E53" s="8" t="s">
        <v>4</v>
      </c>
      <c r="F53" s="11">
        <f>F54+F56+F58</f>
        <v>1098</v>
      </c>
    </row>
    <row r="54" spans="1:6" ht="36" customHeight="1" thickBot="1" x14ac:dyDescent="0.3">
      <c r="A54" s="7" t="s">
        <v>65</v>
      </c>
      <c r="B54" s="10" t="s">
        <v>32</v>
      </c>
      <c r="C54" s="8" t="s">
        <v>8</v>
      </c>
      <c r="D54" s="8" t="s">
        <v>9</v>
      </c>
      <c r="E54" s="8" t="s">
        <v>4</v>
      </c>
      <c r="F54" s="12">
        <f>F55</f>
        <v>1023</v>
      </c>
    </row>
    <row r="55" spans="1:6" ht="51" customHeight="1" thickBot="1" x14ac:dyDescent="0.3">
      <c r="A55" s="6" t="s">
        <v>11</v>
      </c>
      <c r="B55" s="10" t="s">
        <v>32</v>
      </c>
      <c r="C55" s="8" t="s">
        <v>8</v>
      </c>
      <c r="D55" s="8" t="s">
        <v>9</v>
      </c>
      <c r="E55" s="10">
        <v>244</v>
      </c>
      <c r="F55" s="12">
        <v>1023</v>
      </c>
    </row>
    <row r="56" spans="1:6" ht="51.75" customHeight="1" thickBot="1" x14ac:dyDescent="0.3">
      <c r="A56" s="6" t="s">
        <v>41</v>
      </c>
      <c r="B56" s="10" t="s">
        <v>33</v>
      </c>
      <c r="C56" s="8" t="s">
        <v>8</v>
      </c>
      <c r="D56" s="8" t="s">
        <v>9</v>
      </c>
      <c r="E56" s="8" t="s">
        <v>4</v>
      </c>
      <c r="F56" s="12">
        <f>F57</f>
        <v>15</v>
      </c>
    </row>
    <row r="57" spans="1:6" ht="54" customHeight="1" thickBot="1" x14ac:dyDescent="0.3">
      <c r="A57" s="6" t="s">
        <v>11</v>
      </c>
      <c r="B57" s="10" t="s">
        <v>33</v>
      </c>
      <c r="C57" s="8" t="s">
        <v>8</v>
      </c>
      <c r="D57" s="8" t="s">
        <v>9</v>
      </c>
      <c r="E57" s="10">
        <v>244</v>
      </c>
      <c r="F57" s="12">
        <v>15</v>
      </c>
    </row>
    <row r="58" spans="1:6" ht="36" customHeight="1" thickBot="1" x14ac:dyDescent="0.3">
      <c r="A58" s="6" t="s">
        <v>66</v>
      </c>
      <c r="B58" s="10" t="s">
        <v>34</v>
      </c>
      <c r="C58" s="8" t="s">
        <v>8</v>
      </c>
      <c r="D58" s="8" t="s">
        <v>9</v>
      </c>
      <c r="E58" s="8" t="s">
        <v>4</v>
      </c>
      <c r="F58" s="12">
        <f>F59</f>
        <v>60</v>
      </c>
    </row>
    <row r="59" spans="1:6" ht="52.5" customHeight="1" thickBot="1" x14ac:dyDescent="0.3">
      <c r="A59" s="6" t="s">
        <v>11</v>
      </c>
      <c r="B59" s="10" t="s">
        <v>68</v>
      </c>
      <c r="C59" s="8" t="s">
        <v>8</v>
      </c>
      <c r="D59" s="8" t="s">
        <v>9</v>
      </c>
      <c r="E59" s="10">
        <v>244</v>
      </c>
      <c r="F59" s="12">
        <v>60</v>
      </c>
    </row>
    <row r="60" spans="1:6" ht="128.25" hidden="1" customHeight="1" thickBot="1" x14ac:dyDescent="0.3">
      <c r="A60" s="37" t="s">
        <v>69</v>
      </c>
      <c r="B60" s="34" t="s">
        <v>36</v>
      </c>
      <c r="C60" s="22" t="s">
        <v>6</v>
      </c>
      <c r="D60" s="22" t="s">
        <v>15</v>
      </c>
      <c r="E60" s="22" t="s">
        <v>4</v>
      </c>
      <c r="F60" s="23">
        <f>F61</f>
        <v>0</v>
      </c>
    </row>
    <row r="61" spans="1:6" ht="158.25" hidden="1" thickBot="1" x14ac:dyDescent="0.3">
      <c r="A61" s="20" t="s">
        <v>70</v>
      </c>
      <c r="B61" s="35" t="s">
        <v>35</v>
      </c>
      <c r="C61" s="17" t="s">
        <v>6</v>
      </c>
      <c r="D61" s="17" t="s">
        <v>15</v>
      </c>
      <c r="E61" s="17" t="s">
        <v>75</v>
      </c>
      <c r="F61" s="18">
        <f>F62</f>
        <v>0</v>
      </c>
    </row>
    <row r="62" spans="1:6" ht="48" hidden="1" thickBot="1" x14ac:dyDescent="0.3">
      <c r="A62" s="14" t="s">
        <v>71</v>
      </c>
      <c r="B62" s="36" t="s">
        <v>73</v>
      </c>
      <c r="C62" s="17" t="s">
        <v>6</v>
      </c>
      <c r="D62" s="17" t="s">
        <v>15</v>
      </c>
      <c r="E62" s="17" t="s">
        <v>75</v>
      </c>
      <c r="F62" s="18">
        <f>F63</f>
        <v>0</v>
      </c>
    </row>
    <row r="63" spans="1:6" ht="48" hidden="1" thickBot="1" x14ac:dyDescent="0.3">
      <c r="A63" s="14" t="s">
        <v>72</v>
      </c>
      <c r="B63" s="13" t="s">
        <v>74</v>
      </c>
      <c r="C63" s="17" t="s">
        <v>6</v>
      </c>
      <c r="D63" s="17" t="s">
        <v>15</v>
      </c>
      <c r="E63" s="17" t="s">
        <v>4</v>
      </c>
      <c r="F63" s="18">
        <f>F64</f>
        <v>0</v>
      </c>
    </row>
    <row r="64" spans="1:6" ht="63.75" hidden="1" thickBot="1" x14ac:dyDescent="0.3">
      <c r="A64" s="46" t="s">
        <v>11</v>
      </c>
      <c r="B64" s="13" t="s">
        <v>74</v>
      </c>
      <c r="C64" s="17" t="s">
        <v>6</v>
      </c>
      <c r="D64" s="17" t="s">
        <v>15</v>
      </c>
      <c r="E64" s="17" t="s">
        <v>7</v>
      </c>
      <c r="F64" s="18"/>
    </row>
  </sheetData>
  <mergeCells count="3">
    <mergeCell ref="E1:F1"/>
    <mergeCell ref="A6:F6"/>
    <mergeCell ref="C2:F5"/>
  </mergeCells>
  <phoneticPr fontId="0" type="noConversion"/>
  <pageMargins left="0.43307086614173229" right="0.23622047244094491" top="0.35433070866141736" bottom="0.35433070866141736" header="0.31496062992125984" footer="0.31496062992125984"/>
  <pageSetup paperSize="9" scale="8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tabSelected="1" zoomScale="75" zoomScaleNormal="75" workbookViewId="0">
      <selection activeCell="D1" sqref="D1:I1"/>
    </sheetView>
  </sheetViews>
  <sheetFormatPr defaultColWidth="11.85546875" defaultRowHeight="15" outlineLevelRow="1" outlineLevelCol="1" x14ac:dyDescent="0.25"/>
  <cols>
    <col min="1" max="1" width="46.5703125" style="4" customWidth="1"/>
    <col min="2" max="2" width="13.140625" style="4" hidden="1" customWidth="1"/>
    <col min="3" max="3" width="21.140625" style="2" customWidth="1" collapsed="1"/>
    <col min="4" max="4" width="9.85546875" style="2" customWidth="1"/>
    <col min="5" max="5" width="11.5703125" style="2" customWidth="1"/>
    <col min="6" max="6" width="16.7109375" style="3" customWidth="1"/>
    <col min="7" max="8" width="16.7109375" style="3" hidden="1" customWidth="1" outlineLevel="1"/>
    <col min="9" max="9" width="20.42578125" style="2" customWidth="1" collapsed="1"/>
    <col min="10" max="254" width="9.140625" style="1" customWidth="1"/>
    <col min="255" max="255" width="37.42578125" style="1" customWidth="1"/>
    <col min="256" max="256" width="9.85546875" style="1" customWidth="1"/>
    <col min="257" max="257" width="11" style="1" customWidth="1"/>
    <col min="258" max="258" width="0" style="1" hidden="1" customWidth="1"/>
    <col min="259" max="16384" width="11.85546875" style="1"/>
  </cols>
  <sheetData>
    <row r="1" spans="1:9" ht="171" customHeight="1" x14ac:dyDescent="0.25">
      <c r="D1" s="166" t="s">
        <v>205</v>
      </c>
      <c r="E1" s="166"/>
      <c r="F1" s="166"/>
      <c r="G1" s="166"/>
      <c r="H1" s="166"/>
      <c r="I1" s="166"/>
    </row>
    <row r="2" spans="1:9" ht="6" customHeight="1" x14ac:dyDescent="0.25"/>
    <row r="3" spans="1:9" ht="15" hidden="1" customHeight="1" x14ac:dyDescent="0.25">
      <c r="A3" s="50"/>
      <c r="B3" s="50"/>
      <c r="C3" s="51"/>
      <c r="D3" s="52"/>
      <c r="E3" s="52"/>
      <c r="F3" s="160"/>
      <c r="G3" s="160"/>
      <c r="H3" s="160"/>
      <c r="I3" s="160"/>
    </row>
    <row r="4" spans="1:9" ht="24" hidden="1" customHeight="1" x14ac:dyDescent="0.25">
      <c r="A4" s="50"/>
      <c r="B4" s="50"/>
      <c r="C4" s="51"/>
      <c r="D4" s="164" t="s">
        <v>199</v>
      </c>
      <c r="E4" s="165"/>
      <c r="F4" s="165"/>
      <c r="G4" s="165"/>
      <c r="H4" s="165"/>
      <c r="I4" s="165"/>
    </row>
    <row r="5" spans="1:9" ht="15" hidden="1" customHeight="1" x14ac:dyDescent="0.25">
      <c r="A5" s="50"/>
      <c r="B5" s="50"/>
      <c r="C5" s="51"/>
      <c r="D5" s="165"/>
      <c r="E5" s="165"/>
      <c r="F5" s="165"/>
      <c r="G5" s="165"/>
      <c r="H5" s="165"/>
      <c r="I5" s="165"/>
    </row>
    <row r="6" spans="1:9" ht="54" customHeight="1" x14ac:dyDescent="0.25">
      <c r="A6" s="50"/>
      <c r="B6" s="50"/>
      <c r="C6" s="51"/>
      <c r="D6" s="165"/>
      <c r="E6" s="165"/>
      <c r="F6" s="165"/>
      <c r="G6" s="165"/>
      <c r="H6" s="165"/>
      <c r="I6" s="165"/>
    </row>
    <row r="7" spans="1:9" ht="102" customHeight="1" x14ac:dyDescent="0.25">
      <c r="A7" s="50"/>
      <c r="B7" s="50"/>
      <c r="C7" s="49"/>
      <c r="D7" s="165"/>
      <c r="E7" s="165"/>
      <c r="F7" s="165"/>
      <c r="G7" s="165"/>
      <c r="H7" s="165"/>
      <c r="I7" s="165"/>
    </row>
    <row r="8" spans="1:9" ht="113.25" customHeight="1" x14ac:dyDescent="0.25">
      <c r="A8" s="161" t="s">
        <v>109</v>
      </c>
      <c r="B8" s="161"/>
      <c r="C8" s="161"/>
      <c r="D8" s="161"/>
      <c r="E8" s="161"/>
      <c r="F8" s="161"/>
      <c r="G8" s="161"/>
      <c r="H8" s="161"/>
      <c r="I8" s="161"/>
    </row>
    <row r="9" spans="1:9" ht="15.6" customHeight="1" x14ac:dyDescent="0.25">
      <c r="A9" s="53"/>
      <c r="B9" s="53"/>
      <c r="C9" s="54"/>
      <c r="D9" s="54"/>
      <c r="E9" s="54"/>
      <c r="F9" s="55"/>
      <c r="G9" s="55"/>
      <c r="H9" s="55"/>
      <c r="I9" s="54"/>
    </row>
    <row r="10" spans="1:9" ht="54.75" customHeight="1" x14ac:dyDescent="0.25">
      <c r="A10" s="47" t="s">
        <v>0</v>
      </c>
      <c r="B10" s="47" t="s">
        <v>108</v>
      </c>
      <c r="C10" s="47" t="s">
        <v>17</v>
      </c>
      <c r="D10" s="47" t="s">
        <v>16</v>
      </c>
      <c r="E10" s="47" t="s">
        <v>1</v>
      </c>
      <c r="F10" s="48" t="s">
        <v>2</v>
      </c>
      <c r="G10" s="48" t="s">
        <v>196</v>
      </c>
      <c r="H10" s="48" t="s">
        <v>200</v>
      </c>
      <c r="I10" s="47" t="s">
        <v>110</v>
      </c>
    </row>
    <row r="11" spans="1:9" ht="15.75" hidden="1" outlineLevel="1" x14ac:dyDescent="0.25">
      <c r="A11" s="75"/>
      <c r="B11" s="75"/>
      <c r="C11" s="76"/>
      <c r="D11" s="76"/>
      <c r="E11" s="76"/>
      <c r="F11" s="77"/>
      <c r="G11" s="77"/>
      <c r="H11" s="77"/>
      <c r="I11" s="76"/>
    </row>
    <row r="12" spans="1:9" ht="15.75" collapsed="1" x14ac:dyDescent="0.25">
      <c r="A12" s="78" t="s">
        <v>19</v>
      </c>
      <c r="B12" s="78"/>
      <c r="C12" s="79" t="s">
        <v>18</v>
      </c>
      <c r="D12" s="79" t="s">
        <v>18</v>
      </c>
      <c r="E12" s="79" t="s">
        <v>18</v>
      </c>
      <c r="F12" s="80" t="s">
        <v>18</v>
      </c>
      <c r="G12" s="80"/>
      <c r="H12" s="80"/>
      <c r="I12" s="81">
        <f>I13+I24+I55+I68+I75+I87+I169+I179</f>
        <v>4744.7</v>
      </c>
    </row>
    <row r="13" spans="1:9" ht="93" customHeight="1" x14ac:dyDescent="0.25">
      <c r="A13" s="15" t="s">
        <v>190</v>
      </c>
      <c r="B13" s="113">
        <v>538</v>
      </c>
      <c r="C13" s="25" t="s">
        <v>82</v>
      </c>
      <c r="D13" s="25" t="s">
        <v>3</v>
      </c>
      <c r="E13" s="25" t="s">
        <v>3</v>
      </c>
      <c r="F13" s="24" t="s">
        <v>4</v>
      </c>
      <c r="G13" s="24"/>
      <c r="H13" s="24"/>
      <c r="I13" s="26">
        <f>I14</f>
        <v>859.2</v>
      </c>
    </row>
    <row r="14" spans="1:9" s="67" customFormat="1" ht="80.45" customHeight="1" x14ac:dyDescent="0.25">
      <c r="A14" s="82" t="s">
        <v>83</v>
      </c>
      <c r="B14" s="113">
        <v>538</v>
      </c>
      <c r="C14" s="25" t="s">
        <v>84</v>
      </c>
      <c r="D14" s="25" t="s">
        <v>3</v>
      </c>
      <c r="E14" s="25" t="s">
        <v>3</v>
      </c>
      <c r="F14" s="83" t="s">
        <v>4</v>
      </c>
      <c r="G14" s="83"/>
      <c r="H14" s="83"/>
      <c r="I14" s="84">
        <f>I15</f>
        <v>859.2</v>
      </c>
    </row>
    <row r="15" spans="1:9" ht="66.599999999999994" customHeight="1" x14ac:dyDescent="0.25">
      <c r="A15" s="85" t="s">
        <v>42</v>
      </c>
      <c r="B15" s="113">
        <v>538</v>
      </c>
      <c r="C15" s="33" t="s">
        <v>21</v>
      </c>
      <c r="D15" s="33" t="s">
        <v>3</v>
      </c>
      <c r="E15" s="33" t="s">
        <v>3</v>
      </c>
      <c r="F15" s="86" t="s">
        <v>4</v>
      </c>
      <c r="G15" s="86"/>
      <c r="H15" s="86"/>
      <c r="I15" s="87">
        <f>I16</f>
        <v>859.2</v>
      </c>
    </row>
    <row r="16" spans="1:9" ht="93" customHeight="1" x14ac:dyDescent="0.25">
      <c r="A16" s="85" t="s">
        <v>43</v>
      </c>
      <c r="B16" s="113">
        <v>538</v>
      </c>
      <c r="C16" s="33" t="s">
        <v>22</v>
      </c>
      <c r="D16" s="33" t="s">
        <v>5</v>
      </c>
      <c r="E16" s="33" t="s">
        <v>3</v>
      </c>
      <c r="F16" s="86" t="s">
        <v>4</v>
      </c>
      <c r="G16" s="86"/>
      <c r="H16" s="86"/>
      <c r="I16" s="87">
        <f>I18+I19+I20</f>
        <v>859.2</v>
      </c>
    </row>
    <row r="17" spans="1:9" ht="36" customHeight="1" x14ac:dyDescent="0.25">
      <c r="A17" s="85" t="s">
        <v>86</v>
      </c>
      <c r="B17" s="113">
        <v>538</v>
      </c>
      <c r="C17" s="33" t="s">
        <v>22</v>
      </c>
      <c r="D17" s="33" t="s">
        <v>5</v>
      </c>
      <c r="E17" s="33" t="s">
        <v>6</v>
      </c>
      <c r="F17" s="86" t="s">
        <v>85</v>
      </c>
      <c r="G17" s="86"/>
      <c r="H17" s="86"/>
      <c r="I17" s="87">
        <f>I18+I19</f>
        <v>856.2</v>
      </c>
    </row>
    <row r="18" spans="1:9" ht="31.5" x14ac:dyDescent="0.25">
      <c r="A18" s="85" t="s">
        <v>44</v>
      </c>
      <c r="B18" s="113">
        <v>538</v>
      </c>
      <c r="C18" s="33" t="s">
        <v>22</v>
      </c>
      <c r="D18" s="33" t="s">
        <v>5</v>
      </c>
      <c r="E18" s="33" t="s">
        <v>6</v>
      </c>
      <c r="F18" s="88">
        <v>111</v>
      </c>
      <c r="G18" s="88"/>
      <c r="H18" s="88"/>
      <c r="I18" s="89">
        <v>671.4</v>
      </c>
    </row>
    <row r="19" spans="1:9" ht="73.900000000000006" customHeight="1" x14ac:dyDescent="0.25">
      <c r="A19" s="85" t="s">
        <v>45</v>
      </c>
      <c r="B19" s="113">
        <v>538</v>
      </c>
      <c r="C19" s="33" t="s">
        <v>22</v>
      </c>
      <c r="D19" s="33" t="s">
        <v>5</v>
      </c>
      <c r="E19" s="33" t="s">
        <v>6</v>
      </c>
      <c r="F19" s="88">
        <v>119</v>
      </c>
      <c r="G19" s="88"/>
      <c r="H19" s="88">
        <v>-105.7</v>
      </c>
      <c r="I19" s="89">
        <v>184.8</v>
      </c>
    </row>
    <row r="20" spans="1:9" ht="83.45" customHeight="1" x14ac:dyDescent="0.25">
      <c r="A20" s="85" t="s">
        <v>46</v>
      </c>
      <c r="B20" s="113">
        <v>538</v>
      </c>
      <c r="C20" s="33" t="s">
        <v>23</v>
      </c>
      <c r="D20" s="33" t="s">
        <v>5</v>
      </c>
      <c r="E20" s="33" t="s">
        <v>3</v>
      </c>
      <c r="F20" s="95" t="s">
        <v>7</v>
      </c>
      <c r="G20" s="86"/>
      <c r="H20" s="86"/>
      <c r="I20" s="87">
        <v>3</v>
      </c>
    </row>
    <row r="21" spans="1:9" ht="47.25" hidden="1" x14ac:dyDescent="0.25">
      <c r="A21" s="90" t="s">
        <v>10</v>
      </c>
      <c r="B21" s="90"/>
      <c r="C21" s="33" t="s">
        <v>23</v>
      </c>
      <c r="D21" s="33" t="s">
        <v>5</v>
      </c>
      <c r="E21" s="33" t="s">
        <v>6</v>
      </c>
      <c r="F21" s="88">
        <v>242</v>
      </c>
      <c r="G21" s="88"/>
      <c r="H21" s="88"/>
      <c r="I21" s="87"/>
    </row>
    <row r="22" spans="1:9" ht="54" hidden="1" customHeight="1" thickBot="1" x14ac:dyDescent="0.3">
      <c r="A22" s="90" t="s">
        <v>11</v>
      </c>
      <c r="B22" s="90"/>
      <c r="C22" s="33" t="s">
        <v>23</v>
      </c>
      <c r="D22" s="33" t="s">
        <v>5</v>
      </c>
      <c r="E22" s="33" t="s">
        <v>6</v>
      </c>
      <c r="F22" s="88">
        <v>244</v>
      </c>
      <c r="G22" s="88"/>
      <c r="H22" s="88"/>
      <c r="I22" s="87"/>
    </row>
    <row r="23" spans="1:9" ht="47.45" customHeight="1" x14ac:dyDescent="0.25">
      <c r="A23" s="90" t="s">
        <v>12</v>
      </c>
      <c r="B23" s="113">
        <v>538</v>
      </c>
      <c r="C23" s="33" t="s">
        <v>23</v>
      </c>
      <c r="D23" s="33" t="s">
        <v>5</v>
      </c>
      <c r="E23" s="33" t="s">
        <v>6</v>
      </c>
      <c r="F23" s="88">
        <v>851</v>
      </c>
      <c r="G23" s="88"/>
      <c r="H23" s="88"/>
      <c r="I23" s="87">
        <v>0</v>
      </c>
    </row>
    <row r="24" spans="1:9" ht="31.5" x14ac:dyDescent="0.25">
      <c r="A24" s="91" t="s">
        <v>60</v>
      </c>
      <c r="B24" s="113">
        <v>538</v>
      </c>
      <c r="C24" s="92" t="s">
        <v>36</v>
      </c>
      <c r="D24" s="25" t="s">
        <v>13</v>
      </c>
      <c r="E24" s="25" t="s">
        <v>3</v>
      </c>
      <c r="F24" s="83" t="s">
        <v>4</v>
      </c>
      <c r="G24" s="83"/>
      <c r="H24" s="83"/>
      <c r="I24" s="93">
        <f>I25+I33</f>
        <v>1410.6000000000001</v>
      </c>
    </row>
    <row r="25" spans="1:9" ht="15.75" x14ac:dyDescent="0.25">
      <c r="A25" s="82" t="s">
        <v>61</v>
      </c>
      <c r="B25" s="113">
        <v>538</v>
      </c>
      <c r="C25" s="92" t="s">
        <v>36</v>
      </c>
      <c r="D25" s="25" t="s">
        <v>13</v>
      </c>
      <c r="E25" s="25" t="s">
        <v>37</v>
      </c>
      <c r="F25" s="83" t="s">
        <v>4</v>
      </c>
      <c r="G25" s="83"/>
      <c r="H25" s="83"/>
      <c r="I25" s="84">
        <f>I26</f>
        <v>1069.4000000000001</v>
      </c>
    </row>
    <row r="26" spans="1:9" ht="129" customHeight="1" x14ac:dyDescent="0.25">
      <c r="A26" s="15" t="s">
        <v>191</v>
      </c>
      <c r="B26" s="113">
        <v>538</v>
      </c>
      <c r="C26" s="25" t="s">
        <v>24</v>
      </c>
      <c r="D26" s="25" t="s">
        <v>3</v>
      </c>
      <c r="E26" s="25" t="s">
        <v>3</v>
      </c>
      <c r="F26" s="25" t="s">
        <v>4</v>
      </c>
      <c r="G26" s="25"/>
      <c r="H26" s="25"/>
      <c r="I26" s="45">
        <f>I27</f>
        <v>1069.4000000000001</v>
      </c>
    </row>
    <row r="27" spans="1:9" s="67" customFormat="1" ht="116.45" customHeight="1" x14ac:dyDescent="0.25">
      <c r="A27" s="158" t="s">
        <v>192</v>
      </c>
      <c r="B27" s="113">
        <v>538</v>
      </c>
      <c r="C27" s="94" t="s">
        <v>47</v>
      </c>
      <c r="D27" s="83" t="s">
        <v>13</v>
      </c>
      <c r="E27" s="83" t="s">
        <v>37</v>
      </c>
      <c r="F27" s="25" t="s">
        <v>4</v>
      </c>
      <c r="G27" s="25"/>
      <c r="H27" s="25"/>
      <c r="I27" s="84">
        <f>I28</f>
        <v>1069.4000000000001</v>
      </c>
    </row>
    <row r="28" spans="1:9" ht="103.5" customHeight="1" x14ac:dyDescent="0.25">
      <c r="A28" s="90" t="s">
        <v>48</v>
      </c>
      <c r="B28" s="113">
        <v>538</v>
      </c>
      <c r="C28" s="88" t="s">
        <v>38</v>
      </c>
      <c r="D28" s="95" t="s">
        <v>13</v>
      </c>
      <c r="E28" s="95" t="s">
        <v>37</v>
      </c>
      <c r="F28" s="33" t="s">
        <v>4</v>
      </c>
      <c r="G28" s="33"/>
      <c r="H28" s="33"/>
      <c r="I28" s="87">
        <f>I29</f>
        <v>1069.4000000000001</v>
      </c>
    </row>
    <row r="29" spans="1:9" ht="72" customHeight="1" x14ac:dyDescent="0.25">
      <c r="A29" s="90" t="s">
        <v>49</v>
      </c>
      <c r="B29" s="113">
        <v>538</v>
      </c>
      <c r="C29" s="88" t="s">
        <v>50</v>
      </c>
      <c r="D29" s="95" t="s">
        <v>13</v>
      </c>
      <c r="E29" s="95" t="s">
        <v>37</v>
      </c>
      <c r="F29" s="33" t="s">
        <v>4</v>
      </c>
      <c r="G29" s="33"/>
      <c r="H29" s="33"/>
      <c r="I29" s="87">
        <f>I30+I31</f>
        <v>1069.4000000000001</v>
      </c>
    </row>
    <row r="30" spans="1:9" ht="52.5" customHeight="1" x14ac:dyDescent="0.25">
      <c r="A30" s="90" t="s">
        <v>11</v>
      </c>
      <c r="B30" s="113">
        <v>538</v>
      </c>
      <c r="C30" s="88" t="s">
        <v>50</v>
      </c>
      <c r="D30" s="95" t="s">
        <v>13</v>
      </c>
      <c r="E30" s="95" t="s">
        <v>37</v>
      </c>
      <c r="F30" s="33" t="s">
        <v>7</v>
      </c>
      <c r="G30" s="111" t="s">
        <v>197</v>
      </c>
      <c r="H30" s="111"/>
      <c r="I30" s="87">
        <v>1069.4000000000001</v>
      </c>
    </row>
    <row r="31" spans="1:9" ht="69" hidden="1" customHeight="1" thickBot="1" x14ac:dyDescent="0.3">
      <c r="A31" s="90" t="s">
        <v>76</v>
      </c>
      <c r="B31" s="90"/>
      <c r="C31" s="88" t="s">
        <v>50</v>
      </c>
      <c r="D31" s="95" t="s">
        <v>13</v>
      </c>
      <c r="E31" s="95" t="s">
        <v>37</v>
      </c>
      <c r="F31" s="33" t="s">
        <v>77</v>
      </c>
      <c r="G31" s="33"/>
      <c r="H31" s="33"/>
      <c r="I31" s="87"/>
    </row>
    <row r="32" spans="1:9" ht="24" hidden="1" customHeight="1" x14ac:dyDescent="0.25">
      <c r="A32" s="90" t="s">
        <v>62</v>
      </c>
      <c r="B32" s="90"/>
      <c r="C32" s="108" t="s">
        <v>36</v>
      </c>
      <c r="D32" s="111" t="s">
        <v>13</v>
      </c>
      <c r="E32" s="111" t="s">
        <v>14</v>
      </c>
      <c r="F32" s="108" t="s">
        <v>4</v>
      </c>
      <c r="G32" s="108"/>
      <c r="H32" s="108"/>
      <c r="I32" s="112">
        <f>I33</f>
        <v>341.2</v>
      </c>
    </row>
    <row r="33" spans="1:13" ht="94.5" hidden="1" x14ac:dyDescent="0.25">
      <c r="A33" s="21" t="s">
        <v>78</v>
      </c>
      <c r="B33" s="21"/>
      <c r="C33" s="24" t="s">
        <v>36</v>
      </c>
      <c r="D33" s="25" t="s">
        <v>13</v>
      </c>
      <c r="E33" s="25" t="s">
        <v>14</v>
      </c>
      <c r="F33" s="24" t="s">
        <v>4</v>
      </c>
      <c r="G33" s="24"/>
      <c r="H33" s="24"/>
      <c r="I33" s="26">
        <f>I34+I38+I42</f>
        <v>341.2</v>
      </c>
      <c r="M33" s="19"/>
    </row>
    <row r="34" spans="1:13" s="69" customFormat="1" ht="78.75" x14ac:dyDescent="0.25">
      <c r="A34" s="82" t="s">
        <v>103</v>
      </c>
      <c r="B34" s="113">
        <v>538</v>
      </c>
      <c r="C34" s="24" t="s">
        <v>57</v>
      </c>
      <c r="D34" s="24" t="s">
        <v>13</v>
      </c>
      <c r="E34" s="24" t="s">
        <v>14</v>
      </c>
      <c r="F34" s="83" t="s">
        <v>4</v>
      </c>
      <c r="G34" s="83"/>
      <c r="H34" s="83"/>
      <c r="I34" s="84">
        <f>I35</f>
        <v>298.2</v>
      </c>
    </row>
    <row r="35" spans="1:13" s="5" customFormat="1" ht="47.25" x14ac:dyDescent="0.25">
      <c r="A35" s="90" t="s">
        <v>51</v>
      </c>
      <c r="B35" s="113">
        <v>538</v>
      </c>
      <c r="C35" s="96" t="s">
        <v>25</v>
      </c>
      <c r="D35" s="95" t="s">
        <v>13</v>
      </c>
      <c r="E35" s="95" t="s">
        <v>14</v>
      </c>
      <c r="F35" s="95" t="s">
        <v>4</v>
      </c>
      <c r="G35" s="95"/>
      <c r="H35" s="95"/>
      <c r="I35" s="89">
        <f>I36</f>
        <v>298.2</v>
      </c>
    </row>
    <row r="36" spans="1:13" s="5" customFormat="1" ht="36.75" customHeight="1" x14ac:dyDescent="0.25">
      <c r="A36" s="90" t="s">
        <v>39</v>
      </c>
      <c r="B36" s="113">
        <v>538</v>
      </c>
      <c r="C36" s="96" t="s">
        <v>87</v>
      </c>
      <c r="D36" s="95" t="s">
        <v>13</v>
      </c>
      <c r="E36" s="95" t="s">
        <v>14</v>
      </c>
      <c r="F36" s="95" t="s">
        <v>4</v>
      </c>
      <c r="G36" s="95"/>
      <c r="H36" s="95"/>
      <c r="I36" s="87">
        <f>I37</f>
        <v>298.2</v>
      </c>
    </row>
    <row r="37" spans="1:13" s="5" customFormat="1" ht="54.75" customHeight="1" x14ac:dyDescent="0.25">
      <c r="A37" s="90" t="s">
        <v>11</v>
      </c>
      <c r="B37" s="113">
        <v>538</v>
      </c>
      <c r="C37" s="88" t="s">
        <v>26</v>
      </c>
      <c r="D37" s="95" t="s">
        <v>13</v>
      </c>
      <c r="E37" s="95" t="s">
        <v>14</v>
      </c>
      <c r="F37" s="88">
        <v>244</v>
      </c>
      <c r="G37" s="88"/>
      <c r="H37" s="88"/>
      <c r="I37" s="87">
        <v>298.2</v>
      </c>
    </row>
    <row r="38" spans="1:13" ht="47.25" hidden="1" x14ac:dyDescent="0.25">
      <c r="A38" s="90" t="s">
        <v>52</v>
      </c>
      <c r="B38" s="90"/>
      <c r="C38" s="88" t="s">
        <v>26</v>
      </c>
      <c r="D38" s="95" t="s">
        <v>13</v>
      </c>
      <c r="E38" s="95" t="s">
        <v>14</v>
      </c>
      <c r="F38" s="95" t="s">
        <v>4</v>
      </c>
      <c r="G38" s="95"/>
      <c r="H38" s="95"/>
      <c r="I38" s="89">
        <f>I39</f>
        <v>0</v>
      </c>
    </row>
    <row r="39" spans="1:13" ht="44.25" hidden="1" customHeight="1" thickBot="1" x14ac:dyDescent="0.3">
      <c r="A39" s="90" t="s">
        <v>53</v>
      </c>
      <c r="B39" s="90"/>
      <c r="C39" s="96" t="s">
        <v>58</v>
      </c>
      <c r="D39" s="95" t="s">
        <v>13</v>
      </c>
      <c r="E39" s="95" t="s">
        <v>14</v>
      </c>
      <c r="F39" s="95" t="s">
        <v>4</v>
      </c>
      <c r="G39" s="95"/>
      <c r="H39" s="95"/>
      <c r="I39" s="89">
        <f>I40</f>
        <v>0</v>
      </c>
    </row>
    <row r="40" spans="1:13" ht="42" hidden="1" customHeight="1" thickBot="1" x14ac:dyDescent="0.3">
      <c r="A40" s="90" t="s">
        <v>40</v>
      </c>
      <c r="B40" s="90"/>
      <c r="C40" s="96" t="s">
        <v>27</v>
      </c>
      <c r="D40" s="95" t="s">
        <v>13</v>
      </c>
      <c r="E40" s="95" t="s">
        <v>14</v>
      </c>
      <c r="F40" s="95" t="s">
        <v>4</v>
      </c>
      <c r="G40" s="95"/>
      <c r="H40" s="95"/>
      <c r="I40" s="87">
        <f>I41</f>
        <v>0</v>
      </c>
    </row>
    <row r="41" spans="1:13" ht="56.25" hidden="1" customHeight="1" thickBot="1" x14ac:dyDescent="0.3">
      <c r="A41" s="90" t="s">
        <v>11</v>
      </c>
      <c r="B41" s="90"/>
      <c r="C41" s="88" t="s">
        <v>59</v>
      </c>
      <c r="D41" s="95" t="s">
        <v>13</v>
      </c>
      <c r="E41" s="95" t="s">
        <v>14</v>
      </c>
      <c r="F41" s="88">
        <v>244</v>
      </c>
      <c r="G41" s="88"/>
      <c r="H41" s="88"/>
      <c r="I41" s="87">
        <v>0</v>
      </c>
    </row>
    <row r="42" spans="1:13" s="67" customFormat="1" ht="69.599999999999994" customHeight="1" x14ac:dyDescent="0.25">
      <c r="A42" s="158" t="s">
        <v>193</v>
      </c>
      <c r="B42" s="113">
        <v>538</v>
      </c>
      <c r="C42" s="92" t="s">
        <v>79</v>
      </c>
      <c r="D42" s="83" t="s">
        <v>13</v>
      </c>
      <c r="E42" s="83" t="s">
        <v>14</v>
      </c>
      <c r="F42" s="83" t="s">
        <v>4</v>
      </c>
      <c r="G42" s="83"/>
      <c r="H42" s="83"/>
      <c r="I42" s="84">
        <f>I49+I51+I54</f>
        <v>43</v>
      </c>
    </row>
    <row r="43" spans="1:13" ht="78.75" hidden="1" x14ac:dyDescent="0.25">
      <c r="A43" s="20" t="s">
        <v>107</v>
      </c>
      <c r="B43" s="20"/>
      <c r="C43" s="100"/>
      <c r="D43" s="108"/>
      <c r="E43" s="108"/>
      <c r="F43" s="108"/>
      <c r="G43" s="108"/>
      <c r="H43" s="108"/>
      <c r="I43" s="87"/>
      <c r="J43" s="110"/>
      <c r="L43" s="107"/>
    </row>
    <row r="44" spans="1:13" ht="39" hidden="1" customHeight="1" thickBot="1" x14ac:dyDescent="0.3">
      <c r="A44" s="90" t="s">
        <v>89</v>
      </c>
      <c r="B44" s="90"/>
      <c r="C44" s="96"/>
      <c r="D44" s="95"/>
      <c r="E44" s="95"/>
      <c r="F44" s="95"/>
      <c r="G44" s="95"/>
      <c r="H44" s="95"/>
      <c r="I44" s="89"/>
    </row>
    <row r="45" spans="1:13" ht="50.25" hidden="1" customHeight="1" thickBot="1" x14ac:dyDescent="0.3">
      <c r="A45" s="90" t="s">
        <v>11</v>
      </c>
      <c r="B45" s="90"/>
      <c r="C45" s="96"/>
      <c r="D45" s="95"/>
      <c r="E45" s="95"/>
      <c r="F45" s="95"/>
      <c r="G45" s="95"/>
      <c r="H45" s="95"/>
      <c r="I45" s="89"/>
    </row>
    <row r="46" spans="1:13" ht="1.1499999999999999" hidden="1" customHeight="1" x14ac:dyDescent="0.25">
      <c r="A46" s="99" t="s">
        <v>106</v>
      </c>
      <c r="B46" s="99"/>
      <c r="C46" s="100"/>
      <c r="D46" s="101"/>
      <c r="E46" s="101"/>
      <c r="F46" s="103"/>
      <c r="G46" s="103"/>
      <c r="H46" s="103"/>
      <c r="I46" s="87"/>
      <c r="J46" s="109"/>
    </row>
    <row r="47" spans="1:13" ht="49.9" hidden="1" customHeight="1" x14ac:dyDescent="0.25">
      <c r="A47" s="99" t="s">
        <v>51</v>
      </c>
      <c r="B47" s="99"/>
      <c r="C47" s="100"/>
      <c r="D47" s="101"/>
      <c r="E47" s="101"/>
      <c r="F47" s="103"/>
      <c r="G47" s="103"/>
      <c r="H47" s="103"/>
      <c r="I47" s="87"/>
      <c r="J47" s="104"/>
      <c r="K47" s="106"/>
    </row>
    <row r="48" spans="1:13" ht="0.6" hidden="1" customHeight="1" x14ac:dyDescent="0.25">
      <c r="A48" s="99" t="s">
        <v>39</v>
      </c>
      <c r="B48" s="99"/>
      <c r="C48" s="100"/>
      <c r="D48" s="101"/>
      <c r="E48" s="101"/>
      <c r="F48" s="102"/>
      <c r="G48" s="102"/>
      <c r="H48" s="102"/>
      <c r="I48" s="101"/>
      <c r="J48" s="105"/>
    </row>
    <row r="49" spans="1:9" ht="38.25" customHeight="1" x14ac:dyDescent="0.25">
      <c r="A49" s="90" t="s">
        <v>80</v>
      </c>
      <c r="B49" s="113">
        <v>538</v>
      </c>
      <c r="C49" s="96" t="s">
        <v>81</v>
      </c>
      <c r="D49" s="95" t="s">
        <v>13</v>
      </c>
      <c r="E49" s="95" t="s">
        <v>14</v>
      </c>
      <c r="F49" s="95" t="s">
        <v>4</v>
      </c>
      <c r="G49" s="95"/>
      <c r="H49" s="95"/>
      <c r="I49" s="87">
        <f>I50</f>
        <v>25</v>
      </c>
    </row>
    <row r="50" spans="1:9" ht="51.75" customHeight="1" x14ac:dyDescent="0.25">
      <c r="A50" s="90" t="s">
        <v>11</v>
      </c>
      <c r="B50" s="113">
        <v>538</v>
      </c>
      <c r="C50" s="88" t="s">
        <v>81</v>
      </c>
      <c r="D50" s="95" t="s">
        <v>13</v>
      </c>
      <c r="E50" s="95" t="s">
        <v>14</v>
      </c>
      <c r="F50" s="88">
        <v>244</v>
      </c>
      <c r="G50" s="88"/>
      <c r="H50" s="88"/>
      <c r="I50" s="87">
        <v>25</v>
      </c>
    </row>
    <row r="51" spans="1:9" ht="55.5" customHeight="1" x14ac:dyDescent="0.25">
      <c r="A51" s="90" t="s">
        <v>55</v>
      </c>
      <c r="B51" s="113">
        <v>538</v>
      </c>
      <c r="C51" s="88" t="s">
        <v>28</v>
      </c>
      <c r="D51" s="95" t="s">
        <v>13</v>
      </c>
      <c r="E51" s="95" t="s">
        <v>14</v>
      </c>
      <c r="F51" s="95" t="s">
        <v>4</v>
      </c>
      <c r="G51" s="95"/>
      <c r="H51" s="95"/>
      <c r="I51" s="87">
        <f>I52</f>
        <v>18</v>
      </c>
    </row>
    <row r="52" spans="1:9" ht="60" customHeight="1" x14ac:dyDescent="0.25">
      <c r="A52" s="90" t="s">
        <v>11</v>
      </c>
      <c r="B52" s="113">
        <v>538</v>
      </c>
      <c r="C52" s="88" t="s">
        <v>28</v>
      </c>
      <c r="D52" s="95" t="s">
        <v>13</v>
      </c>
      <c r="E52" s="95" t="s">
        <v>14</v>
      </c>
      <c r="F52" s="88">
        <v>244</v>
      </c>
      <c r="G52" s="88"/>
      <c r="H52" s="88"/>
      <c r="I52" s="87">
        <v>18</v>
      </c>
    </row>
    <row r="53" spans="1:9" ht="56.25" customHeight="1" x14ac:dyDescent="0.25">
      <c r="A53" s="90" t="s">
        <v>56</v>
      </c>
      <c r="B53" s="113">
        <v>538</v>
      </c>
      <c r="C53" s="88" t="s">
        <v>29</v>
      </c>
      <c r="D53" s="95" t="s">
        <v>13</v>
      </c>
      <c r="E53" s="95" t="s">
        <v>14</v>
      </c>
      <c r="F53" s="95" t="s">
        <v>4</v>
      </c>
      <c r="G53" s="95"/>
      <c r="H53" s="95"/>
      <c r="I53" s="87">
        <f>I54</f>
        <v>0</v>
      </c>
    </row>
    <row r="54" spans="1:9" ht="53.25" customHeight="1" x14ac:dyDescent="0.25">
      <c r="A54" s="90" t="s">
        <v>11</v>
      </c>
      <c r="B54" s="113">
        <v>538</v>
      </c>
      <c r="C54" s="88" t="s">
        <v>29</v>
      </c>
      <c r="D54" s="95" t="s">
        <v>13</v>
      </c>
      <c r="E54" s="95" t="s">
        <v>14</v>
      </c>
      <c r="F54" s="88">
        <v>244</v>
      </c>
      <c r="G54" s="88"/>
      <c r="H54" s="88"/>
      <c r="I54" s="87">
        <v>0</v>
      </c>
    </row>
    <row r="55" spans="1:9" ht="36.75" customHeight="1" x14ac:dyDescent="0.25">
      <c r="A55" s="15" t="s">
        <v>63</v>
      </c>
      <c r="B55" s="113">
        <v>538</v>
      </c>
      <c r="C55" s="24" t="s">
        <v>36</v>
      </c>
      <c r="D55" s="24" t="s">
        <v>8</v>
      </c>
      <c r="E55" s="24" t="s">
        <v>9</v>
      </c>
      <c r="F55" s="24" t="s">
        <v>4</v>
      </c>
      <c r="G55" s="24"/>
      <c r="H55" s="24"/>
      <c r="I55" s="26">
        <f>I56</f>
        <v>99</v>
      </c>
    </row>
    <row r="56" spans="1:9" ht="103.5" customHeight="1" x14ac:dyDescent="0.25">
      <c r="A56" s="15" t="s">
        <v>194</v>
      </c>
      <c r="B56" s="113">
        <v>538</v>
      </c>
      <c r="C56" s="24" t="s">
        <v>30</v>
      </c>
      <c r="D56" s="24" t="s">
        <v>8</v>
      </c>
      <c r="E56" s="24" t="s">
        <v>9</v>
      </c>
      <c r="F56" s="24" t="s">
        <v>4</v>
      </c>
      <c r="G56" s="24"/>
      <c r="H56" s="24"/>
      <c r="I56" s="26">
        <f>I57</f>
        <v>99</v>
      </c>
    </row>
    <row r="57" spans="1:9" s="67" customFormat="1" ht="93" customHeight="1" x14ac:dyDescent="0.25">
      <c r="A57" s="158" t="s">
        <v>195</v>
      </c>
      <c r="B57" s="113">
        <v>538</v>
      </c>
      <c r="C57" s="94" t="s">
        <v>67</v>
      </c>
      <c r="D57" s="24" t="s">
        <v>8</v>
      </c>
      <c r="E57" s="24" t="s">
        <v>9</v>
      </c>
      <c r="F57" s="83" t="s">
        <v>4</v>
      </c>
      <c r="G57" s="83"/>
      <c r="H57" s="83"/>
      <c r="I57" s="84">
        <f>I58</f>
        <v>99</v>
      </c>
    </row>
    <row r="58" spans="1:9" ht="54" customHeight="1" x14ac:dyDescent="0.25">
      <c r="A58" s="90" t="s">
        <v>64</v>
      </c>
      <c r="B58" s="113">
        <v>538</v>
      </c>
      <c r="C58" s="96" t="s">
        <v>31</v>
      </c>
      <c r="D58" s="95" t="s">
        <v>8</v>
      </c>
      <c r="E58" s="95" t="s">
        <v>9</v>
      </c>
      <c r="F58" s="95" t="s">
        <v>4</v>
      </c>
      <c r="G58" s="95"/>
      <c r="H58" s="95"/>
      <c r="I58" s="89">
        <f>I59+I61+I63+I65</f>
        <v>99</v>
      </c>
    </row>
    <row r="59" spans="1:9" ht="36" customHeight="1" x14ac:dyDescent="0.25">
      <c r="A59" s="85" t="s">
        <v>65</v>
      </c>
      <c r="B59" s="113">
        <v>538</v>
      </c>
      <c r="C59" s="88" t="s">
        <v>32</v>
      </c>
      <c r="D59" s="95" t="s">
        <v>8</v>
      </c>
      <c r="E59" s="95" t="s">
        <v>9</v>
      </c>
      <c r="F59" s="95" t="s">
        <v>4</v>
      </c>
      <c r="G59" s="95"/>
      <c r="H59" s="95"/>
      <c r="I59" s="87">
        <f>I60</f>
        <v>0</v>
      </c>
    </row>
    <row r="60" spans="1:9" ht="51" customHeight="1" x14ac:dyDescent="0.25">
      <c r="A60" s="90" t="s">
        <v>11</v>
      </c>
      <c r="B60" s="113">
        <v>538</v>
      </c>
      <c r="C60" s="88" t="s">
        <v>32</v>
      </c>
      <c r="D60" s="95" t="s">
        <v>8</v>
      </c>
      <c r="E60" s="95" t="s">
        <v>9</v>
      </c>
      <c r="F60" s="88">
        <v>244</v>
      </c>
      <c r="G60" s="88"/>
      <c r="H60" s="88"/>
      <c r="I60" s="87">
        <v>0</v>
      </c>
    </row>
    <row r="61" spans="1:9" ht="51.75" customHeight="1" x14ac:dyDescent="0.25">
      <c r="A61" s="90" t="s">
        <v>41</v>
      </c>
      <c r="B61" s="113">
        <v>538</v>
      </c>
      <c r="C61" s="88" t="s">
        <v>33</v>
      </c>
      <c r="D61" s="95" t="s">
        <v>8</v>
      </c>
      <c r="E61" s="95" t="s">
        <v>9</v>
      </c>
      <c r="F61" s="95" t="s">
        <v>4</v>
      </c>
      <c r="G61" s="95"/>
      <c r="H61" s="95"/>
      <c r="I61" s="87">
        <v>0</v>
      </c>
    </row>
    <row r="62" spans="1:9" ht="54" customHeight="1" x14ac:dyDescent="0.25">
      <c r="A62" s="90" t="s">
        <v>11</v>
      </c>
      <c r="B62" s="113">
        <v>538</v>
      </c>
      <c r="C62" s="88" t="s">
        <v>33</v>
      </c>
      <c r="D62" s="95" t="s">
        <v>8</v>
      </c>
      <c r="E62" s="95" t="s">
        <v>9</v>
      </c>
      <c r="F62" s="88">
        <v>244</v>
      </c>
      <c r="G62" s="88"/>
      <c r="H62" s="88"/>
      <c r="I62" s="87">
        <v>0</v>
      </c>
    </row>
    <row r="63" spans="1:9" ht="36" customHeight="1" x14ac:dyDescent="0.25">
      <c r="A63" s="90" t="s">
        <v>66</v>
      </c>
      <c r="B63" s="113">
        <v>538</v>
      </c>
      <c r="C63" s="88" t="s">
        <v>34</v>
      </c>
      <c r="D63" s="95" t="s">
        <v>8</v>
      </c>
      <c r="E63" s="95" t="s">
        <v>9</v>
      </c>
      <c r="F63" s="95" t="s">
        <v>4</v>
      </c>
      <c r="G63" s="95"/>
      <c r="H63" s="95"/>
      <c r="I63" s="87">
        <f>I64</f>
        <v>0</v>
      </c>
    </row>
    <row r="64" spans="1:9" ht="52.5" customHeight="1" x14ac:dyDescent="0.25">
      <c r="A64" s="90" t="s">
        <v>11</v>
      </c>
      <c r="B64" s="113">
        <v>538</v>
      </c>
      <c r="C64" s="88" t="s">
        <v>68</v>
      </c>
      <c r="D64" s="95" t="s">
        <v>8</v>
      </c>
      <c r="E64" s="95" t="s">
        <v>9</v>
      </c>
      <c r="F64" s="88">
        <v>244</v>
      </c>
      <c r="G64" s="88"/>
      <c r="H64" s="88"/>
      <c r="I64" s="87">
        <v>0</v>
      </c>
    </row>
    <row r="65" spans="1:9" ht="42" customHeight="1" x14ac:dyDescent="0.25">
      <c r="A65" s="74" t="s">
        <v>105</v>
      </c>
      <c r="B65" s="113">
        <v>538</v>
      </c>
      <c r="C65" s="97" t="s">
        <v>104</v>
      </c>
      <c r="D65" s="17" t="s">
        <v>8</v>
      </c>
      <c r="E65" s="17" t="s">
        <v>9</v>
      </c>
      <c r="F65" s="17" t="s">
        <v>4</v>
      </c>
      <c r="G65" s="17"/>
      <c r="H65" s="17"/>
      <c r="I65" s="18" t="str">
        <f>I66</f>
        <v>99</v>
      </c>
    </row>
    <row r="66" spans="1:9" ht="54" customHeight="1" x14ac:dyDescent="0.25">
      <c r="A66" s="20" t="s">
        <v>11</v>
      </c>
      <c r="B66" s="113">
        <v>538</v>
      </c>
      <c r="C66" s="98" t="s">
        <v>104</v>
      </c>
      <c r="D66" s="17" t="s">
        <v>8</v>
      </c>
      <c r="E66" s="17" t="s">
        <v>9</v>
      </c>
      <c r="F66" s="17" t="s">
        <v>7</v>
      </c>
      <c r="G66" s="159" t="s">
        <v>198</v>
      </c>
      <c r="H66" s="159"/>
      <c r="I66" s="18" t="str">
        <f>G66</f>
        <v>99</v>
      </c>
    </row>
    <row r="67" spans="1:9" ht="16.5" x14ac:dyDescent="0.25">
      <c r="A67" s="15" t="s">
        <v>111</v>
      </c>
      <c r="B67" s="119">
        <v>538</v>
      </c>
      <c r="C67" s="24" t="s">
        <v>36</v>
      </c>
      <c r="D67" s="24" t="s">
        <v>6</v>
      </c>
      <c r="E67" s="24" t="s">
        <v>3</v>
      </c>
      <c r="F67" s="24" t="s">
        <v>4</v>
      </c>
      <c r="G67" s="24"/>
      <c r="H67" s="24"/>
      <c r="I67" s="120">
        <f>I68+I75</f>
        <v>1481.6</v>
      </c>
    </row>
    <row r="68" spans="1:9" ht="70.900000000000006" customHeight="1" x14ac:dyDescent="0.25">
      <c r="A68" s="121" t="s">
        <v>112</v>
      </c>
      <c r="B68" s="119">
        <v>538</v>
      </c>
      <c r="C68" s="24" t="s">
        <v>36</v>
      </c>
      <c r="D68" s="24" t="s">
        <v>6</v>
      </c>
      <c r="E68" s="24" t="s">
        <v>37</v>
      </c>
      <c r="F68" s="24" t="s">
        <v>4</v>
      </c>
      <c r="G68" s="24"/>
      <c r="H68" s="24"/>
      <c r="I68" s="122">
        <f>I69</f>
        <v>501.5</v>
      </c>
    </row>
    <row r="69" spans="1:9" ht="31.5" x14ac:dyDescent="0.25">
      <c r="A69" s="123" t="s">
        <v>113</v>
      </c>
      <c r="B69" s="124">
        <v>538</v>
      </c>
      <c r="C69" s="125" t="s">
        <v>114</v>
      </c>
      <c r="D69" s="108" t="s">
        <v>6</v>
      </c>
      <c r="E69" s="108" t="s">
        <v>37</v>
      </c>
      <c r="F69" s="108" t="s">
        <v>4</v>
      </c>
      <c r="G69" s="108"/>
      <c r="H69" s="108"/>
      <c r="I69" s="126">
        <f>I70</f>
        <v>501.5</v>
      </c>
    </row>
    <row r="70" spans="1:9" ht="16.5" x14ac:dyDescent="0.25">
      <c r="A70" s="123" t="s">
        <v>115</v>
      </c>
      <c r="B70" s="124">
        <v>538</v>
      </c>
      <c r="C70" s="125" t="s">
        <v>116</v>
      </c>
      <c r="D70" s="108" t="s">
        <v>6</v>
      </c>
      <c r="E70" s="108" t="s">
        <v>37</v>
      </c>
      <c r="F70" s="108" t="s">
        <v>4</v>
      </c>
      <c r="G70" s="108"/>
      <c r="H70" s="108"/>
      <c r="I70" s="126">
        <f>I71</f>
        <v>501.5</v>
      </c>
    </row>
    <row r="71" spans="1:9" ht="53.45" customHeight="1" x14ac:dyDescent="0.25">
      <c r="A71" s="127" t="s">
        <v>117</v>
      </c>
      <c r="B71" s="124">
        <v>538</v>
      </c>
      <c r="C71" s="125" t="s">
        <v>118</v>
      </c>
      <c r="D71" s="108" t="s">
        <v>6</v>
      </c>
      <c r="E71" s="108" t="s">
        <v>37</v>
      </c>
      <c r="F71" s="108" t="s">
        <v>4</v>
      </c>
      <c r="G71" s="108"/>
      <c r="H71" s="108"/>
      <c r="I71" s="126">
        <f>I73+I74</f>
        <v>501.5</v>
      </c>
    </row>
    <row r="72" spans="1:9" ht="61.9" customHeight="1" x14ac:dyDescent="0.25">
      <c r="A72" s="127" t="s">
        <v>119</v>
      </c>
      <c r="B72" s="124">
        <v>538</v>
      </c>
      <c r="C72" s="129" t="s">
        <v>118</v>
      </c>
      <c r="D72" s="128" t="s">
        <v>6</v>
      </c>
      <c r="E72" s="128" t="s">
        <v>37</v>
      </c>
      <c r="F72" s="108" t="s">
        <v>120</v>
      </c>
      <c r="G72" s="108"/>
      <c r="H72" s="108"/>
      <c r="I72" s="126">
        <f>I73+I74</f>
        <v>501.5</v>
      </c>
    </row>
    <row r="73" spans="1:9" ht="57" customHeight="1" x14ac:dyDescent="0.25">
      <c r="A73" s="127" t="s">
        <v>121</v>
      </c>
      <c r="B73" s="124">
        <v>538</v>
      </c>
      <c r="C73" s="125" t="s">
        <v>118</v>
      </c>
      <c r="D73" s="108" t="s">
        <v>6</v>
      </c>
      <c r="E73" s="108" t="s">
        <v>37</v>
      </c>
      <c r="F73" s="102">
        <v>121</v>
      </c>
      <c r="G73" s="102"/>
      <c r="H73" s="102">
        <v>87</v>
      </c>
      <c r="I73" s="130">
        <v>385.2</v>
      </c>
    </row>
    <row r="74" spans="1:9" ht="94.5" x14ac:dyDescent="0.25">
      <c r="A74" s="127" t="s">
        <v>122</v>
      </c>
      <c r="B74" s="124">
        <v>538</v>
      </c>
      <c r="C74" s="125" t="s">
        <v>118</v>
      </c>
      <c r="D74" s="108" t="s">
        <v>6</v>
      </c>
      <c r="E74" s="108" t="s">
        <v>37</v>
      </c>
      <c r="F74" s="102">
        <v>129</v>
      </c>
      <c r="G74" s="102"/>
      <c r="H74" s="102">
        <v>26.3</v>
      </c>
      <c r="I74" s="126">
        <v>116.3</v>
      </c>
    </row>
    <row r="75" spans="1:9" ht="94.5" x14ac:dyDescent="0.25">
      <c r="A75" s="121" t="s">
        <v>123</v>
      </c>
      <c r="B75" s="119">
        <v>538</v>
      </c>
      <c r="C75" s="131" t="s">
        <v>36</v>
      </c>
      <c r="D75" s="24" t="s">
        <v>6</v>
      </c>
      <c r="E75" s="24" t="s">
        <v>8</v>
      </c>
      <c r="F75" s="24" t="s">
        <v>4</v>
      </c>
      <c r="G75" s="24"/>
      <c r="H75" s="24"/>
      <c r="I75" s="122">
        <f>I76</f>
        <v>980.09999999999991</v>
      </c>
    </row>
    <row r="76" spans="1:9" ht="31.5" x14ac:dyDescent="0.25">
      <c r="A76" s="123" t="s">
        <v>124</v>
      </c>
      <c r="B76" s="124">
        <v>538</v>
      </c>
      <c r="C76" s="125" t="s">
        <v>114</v>
      </c>
      <c r="D76" s="108" t="s">
        <v>6</v>
      </c>
      <c r="E76" s="108" t="s">
        <v>8</v>
      </c>
      <c r="F76" s="108" t="s">
        <v>4</v>
      </c>
      <c r="G76" s="108"/>
      <c r="H76" s="108"/>
      <c r="I76" s="126">
        <f>I77</f>
        <v>980.09999999999991</v>
      </c>
    </row>
    <row r="77" spans="1:9" ht="16.5" x14ac:dyDescent="0.25">
      <c r="A77" s="123" t="s">
        <v>125</v>
      </c>
      <c r="B77" s="124">
        <v>538</v>
      </c>
      <c r="C77" s="125" t="s">
        <v>126</v>
      </c>
      <c r="D77" s="108" t="s">
        <v>6</v>
      </c>
      <c r="E77" s="108" t="s">
        <v>8</v>
      </c>
      <c r="F77" s="108" t="s">
        <v>4</v>
      </c>
      <c r="G77" s="108"/>
      <c r="H77" s="108"/>
      <c r="I77" s="126">
        <f>I78+I82</f>
        <v>980.09999999999991</v>
      </c>
    </row>
    <row r="78" spans="1:9" ht="47.25" x14ac:dyDescent="0.25">
      <c r="A78" s="123" t="s">
        <v>127</v>
      </c>
      <c r="B78" s="124">
        <v>538</v>
      </c>
      <c r="C78" s="125" t="s">
        <v>128</v>
      </c>
      <c r="D78" s="108" t="s">
        <v>6</v>
      </c>
      <c r="E78" s="108" t="s">
        <v>8</v>
      </c>
      <c r="F78" s="108" t="s">
        <v>4</v>
      </c>
      <c r="G78" s="108"/>
      <c r="H78" s="108"/>
      <c r="I78" s="126">
        <f>I79</f>
        <v>590.4</v>
      </c>
    </row>
    <row r="79" spans="1:9" ht="47.25" x14ac:dyDescent="0.25">
      <c r="A79" s="132" t="s">
        <v>119</v>
      </c>
      <c r="B79" s="124">
        <v>538</v>
      </c>
      <c r="C79" s="125" t="s">
        <v>128</v>
      </c>
      <c r="D79" s="108" t="s">
        <v>6</v>
      </c>
      <c r="E79" s="108" t="s">
        <v>8</v>
      </c>
      <c r="F79" s="108" t="s">
        <v>120</v>
      </c>
      <c r="G79" s="108"/>
      <c r="H79" s="108"/>
      <c r="I79" s="126">
        <f>I80+I81</f>
        <v>590.4</v>
      </c>
    </row>
    <row r="80" spans="1:9" ht="31.5" x14ac:dyDescent="0.25">
      <c r="A80" s="133" t="s">
        <v>121</v>
      </c>
      <c r="B80" s="124">
        <v>538</v>
      </c>
      <c r="C80" s="125" t="s">
        <v>128</v>
      </c>
      <c r="D80" s="108" t="s">
        <v>6</v>
      </c>
      <c r="E80" s="108" t="s">
        <v>8</v>
      </c>
      <c r="F80" s="134">
        <v>121</v>
      </c>
      <c r="G80" s="134"/>
      <c r="H80" s="134" t="s">
        <v>201</v>
      </c>
      <c r="I80" s="126">
        <v>482.8</v>
      </c>
    </row>
    <row r="81" spans="1:9" ht="94.5" x14ac:dyDescent="0.25">
      <c r="A81" s="133" t="s">
        <v>122</v>
      </c>
      <c r="B81" s="124">
        <v>538</v>
      </c>
      <c r="C81" s="125" t="s">
        <v>129</v>
      </c>
      <c r="D81" s="108" t="s">
        <v>6</v>
      </c>
      <c r="E81" s="108" t="s">
        <v>8</v>
      </c>
      <c r="F81" s="134">
        <v>129</v>
      </c>
      <c r="G81" s="134"/>
      <c r="H81" s="134" t="s">
        <v>202</v>
      </c>
      <c r="I81" s="126">
        <v>107.6</v>
      </c>
    </row>
    <row r="82" spans="1:9" ht="31.5" x14ac:dyDescent="0.25">
      <c r="A82" s="135" t="s">
        <v>130</v>
      </c>
      <c r="B82" s="124">
        <v>538</v>
      </c>
      <c r="C82" s="125" t="s">
        <v>129</v>
      </c>
      <c r="D82" s="108" t="s">
        <v>6</v>
      </c>
      <c r="E82" s="108" t="s">
        <v>8</v>
      </c>
      <c r="F82" s="134" t="s">
        <v>4</v>
      </c>
      <c r="G82" s="134"/>
      <c r="H82" s="134"/>
      <c r="I82" s="126">
        <f>I83+I84+I85+I86</f>
        <v>389.7</v>
      </c>
    </row>
    <row r="83" spans="1:9" ht="49.9" customHeight="1" x14ac:dyDescent="0.25">
      <c r="A83" s="123" t="s">
        <v>131</v>
      </c>
      <c r="B83" s="124">
        <v>538</v>
      </c>
      <c r="C83" s="125" t="s">
        <v>129</v>
      </c>
      <c r="D83" s="108" t="s">
        <v>6</v>
      </c>
      <c r="E83" s="108" t="s">
        <v>8</v>
      </c>
      <c r="F83" s="134">
        <v>244</v>
      </c>
      <c r="G83" s="134"/>
      <c r="H83" s="134"/>
      <c r="I83" s="126">
        <v>356.4</v>
      </c>
    </row>
    <row r="84" spans="1:9" ht="40.9" customHeight="1" x14ac:dyDescent="0.25">
      <c r="A84" s="136" t="s">
        <v>12</v>
      </c>
      <c r="B84" s="124">
        <v>538</v>
      </c>
      <c r="C84" s="125" t="s">
        <v>129</v>
      </c>
      <c r="D84" s="108" t="s">
        <v>6</v>
      </c>
      <c r="E84" s="108" t="s">
        <v>8</v>
      </c>
      <c r="F84" s="134">
        <v>851</v>
      </c>
      <c r="G84" s="134"/>
      <c r="H84" s="134"/>
      <c r="I84" s="126">
        <v>9.5</v>
      </c>
    </row>
    <row r="85" spans="1:9" ht="31.5" x14ac:dyDescent="0.25">
      <c r="A85" s="136" t="s">
        <v>132</v>
      </c>
      <c r="B85" s="119">
        <v>538</v>
      </c>
      <c r="C85" s="125" t="s">
        <v>129</v>
      </c>
      <c r="D85" s="108" t="s">
        <v>6</v>
      </c>
      <c r="E85" s="108" t="s">
        <v>8</v>
      </c>
      <c r="F85" s="134">
        <v>852</v>
      </c>
      <c r="G85" s="134"/>
      <c r="H85" s="134"/>
      <c r="I85" s="126">
        <v>1</v>
      </c>
    </row>
    <row r="86" spans="1:9" ht="16.5" x14ac:dyDescent="0.25">
      <c r="A86" s="136" t="s">
        <v>203</v>
      </c>
      <c r="B86" s="119"/>
      <c r="C86" s="125" t="s">
        <v>129</v>
      </c>
      <c r="D86" s="108" t="s">
        <v>6</v>
      </c>
      <c r="E86" s="108" t="s">
        <v>8</v>
      </c>
      <c r="F86" s="134" t="s">
        <v>204</v>
      </c>
      <c r="G86" s="134"/>
      <c r="H86" s="134"/>
      <c r="I86" s="126">
        <v>22.8</v>
      </c>
    </row>
    <row r="87" spans="1:9" ht="16.5" x14ac:dyDescent="0.25">
      <c r="A87" s="141" t="s">
        <v>134</v>
      </c>
      <c r="B87" s="119">
        <v>538</v>
      </c>
      <c r="C87" s="142" t="s">
        <v>135</v>
      </c>
      <c r="D87" s="24" t="s">
        <v>37</v>
      </c>
      <c r="E87" s="24" t="s">
        <v>3</v>
      </c>
      <c r="F87" s="143" t="s">
        <v>4</v>
      </c>
      <c r="G87" s="143"/>
      <c r="H87" s="143"/>
      <c r="I87" s="144">
        <f>I88</f>
        <v>161.20000000000002</v>
      </c>
    </row>
    <row r="88" spans="1:9" ht="31.5" x14ac:dyDescent="0.25">
      <c r="A88" s="145" t="s">
        <v>136</v>
      </c>
      <c r="B88" s="124">
        <v>538</v>
      </c>
      <c r="C88" s="146" t="s">
        <v>36</v>
      </c>
      <c r="D88" s="108" t="s">
        <v>37</v>
      </c>
      <c r="E88" s="108" t="s">
        <v>14</v>
      </c>
      <c r="F88" s="147" t="s">
        <v>4</v>
      </c>
      <c r="G88" s="147"/>
      <c r="H88" s="147"/>
      <c r="I88" s="148">
        <f>I89</f>
        <v>161.20000000000002</v>
      </c>
    </row>
    <row r="89" spans="1:9" ht="16.5" x14ac:dyDescent="0.25">
      <c r="A89" s="145" t="s">
        <v>137</v>
      </c>
      <c r="B89" s="124">
        <v>538</v>
      </c>
      <c r="C89" s="146" t="s">
        <v>138</v>
      </c>
      <c r="D89" s="108" t="s">
        <v>37</v>
      </c>
      <c r="E89" s="108" t="s">
        <v>14</v>
      </c>
      <c r="F89" s="147" t="s">
        <v>4</v>
      </c>
      <c r="G89" s="147"/>
      <c r="H89" s="147"/>
      <c r="I89" s="148">
        <f>I90</f>
        <v>161.20000000000002</v>
      </c>
    </row>
    <row r="90" spans="1:9" ht="31.5" x14ac:dyDescent="0.25">
      <c r="A90" s="145" t="s">
        <v>139</v>
      </c>
      <c r="B90" s="124">
        <v>538</v>
      </c>
      <c r="C90" s="146" t="s">
        <v>140</v>
      </c>
      <c r="D90" s="108" t="s">
        <v>37</v>
      </c>
      <c r="E90" s="108" t="s">
        <v>14</v>
      </c>
      <c r="F90" s="147" t="s">
        <v>4</v>
      </c>
      <c r="G90" s="147"/>
      <c r="H90" s="147"/>
      <c r="I90" s="148">
        <f>I91</f>
        <v>161.20000000000002</v>
      </c>
    </row>
    <row r="91" spans="1:9" ht="47.25" x14ac:dyDescent="0.25">
      <c r="A91" s="145" t="s">
        <v>141</v>
      </c>
      <c r="B91" s="124">
        <v>538</v>
      </c>
      <c r="C91" s="146" t="s">
        <v>142</v>
      </c>
      <c r="D91" s="108" t="s">
        <v>37</v>
      </c>
      <c r="E91" s="108" t="s">
        <v>14</v>
      </c>
      <c r="F91" s="147" t="s">
        <v>4</v>
      </c>
      <c r="G91" s="147"/>
      <c r="H91" s="147"/>
      <c r="I91" s="148">
        <f>I92+I95</f>
        <v>161.20000000000002</v>
      </c>
    </row>
    <row r="92" spans="1:9" ht="47.25" x14ac:dyDescent="0.25">
      <c r="A92" s="132" t="s">
        <v>119</v>
      </c>
      <c r="B92" s="124">
        <v>538</v>
      </c>
      <c r="C92" s="146" t="s">
        <v>142</v>
      </c>
      <c r="D92" s="108" t="s">
        <v>37</v>
      </c>
      <c r="E92" s="108" t="s">
        <v>14</v>
      </c>
      <c r="F92" s="147" t="s">
        <v>120</v>
      </c>
      <c r="G92" s="147"/>
      <c r="H92" s="147"/>
      <c r="I92" s="148">
        <f>I93+I94</f>
        <v>145.30000000000001</v>
      </c>
    </row>
    <row r="93" spans="1:9" ht="47.25" x14ac:dyDescent="0.25">
      <c r="A93" s="145" t="s">
        <v>143</v>
      </c>
      <c r="B93" s="124">
        <v>538</v>
      </c>
      <c r="C93" s="146" t="s">
        <v>142</v>
      </c>
      <c r="D93" s="108" t="s">
        <v>37</v>
      </c>
      <c r="E93" s="108" t="s">
        <v>14</v>
      </c>
      <c r="F93" s="146">
        <v>121</v>
      </c>
      <c r="G93" s="146"/>
      <c r="H93" s="146"/>
      <c r="I93" s="148">
        <v>111.6</v>
      </c>
    </row>
    <row r="94" spans="1:9" ht="94.5" x14ac:dyDescent="0.25">
      <c r="A94" s="145" t="s">
        <v>122</v>
      </c>
      <c r="B94" s="124">
        <v>538</v>
      </c>
      <c r="C94" s="146" t="s">
        <v>142</v>
      </c>
      <c r="D94" s="108" t="s">
        <v>37</v>
      </c>
      <c r="E94" s="108" t="s">
        <v>14</v>
      </c>
      <c r="F94" s="146">
        <v>129</v>
      </c>
      <c r="G94" s="146"/>
      <c r="H94" s="146"/>
      <c r="I94" s="148">
        <v>33.700000000000003</v>
      </c>
    </row>
    <row r="95" spans="1:9" ht="47.25" x14ac:dyDescent="0.25">
      <c r="A95" s="145" t="s">
        <v>131</v>
      </c>
      <c r="B95" s="124">
        <v>538</v>
      </c>
      <c r="C95" s="146" t="s">
        <v>142</v>
      </c>
      <c r="D95" s="108" t="s">
        <v>37</v>
      </c>
      <c r="E95" s="108" t="s">
        <v>14</v>
      </c>
      <c r="F95" s="146">
        <v>244</v>
      </c>
      <c r="G95" s="146"/>
      <c r="H95" s="146"/>
      <c r="I95" s="148">
        <v>15.9</v>
      </c>
    </row>
    <row r="96" spans="1:9" ht="16.5" hidden="1" x14ac:dyDescent="0.25">
      <c r="A96" s="149" t="s">
        <v>146</v>
      </c>
      <c r="B96" s="119">
        <v>538</v>
      </c>
      <c r="C96" s="142" t="s">
        <v>36</v>
      </c>
      <c r="D96" s="24" t="s">
        <v>8</v>
      </c>
      <c r="E96" s="24" t="s">
        <v>3</v>
      </c>
      <c r="F96" s="24" t="s">
        <v>4</v>
      </c>
      <c r="G96" s="24"/>
      <c r="H96" s="24"/>
      <c r="I96" s="120">
        <f>I97+I113</f>
        <v>0</v>
      </c>
    </row>
    <row r="97" spans="1:9" ht="31.5" hidden="1" x14ac:dyDescent="0.25">
      <c r="A97" s="15" t="s">
        <v>63</v>
      </c>
      <c r="B97" s="119">
        <v>538</v>
      </c>
      <c r="C97" s="24" t="s">
        <v>36</v>
      </c>
      <c r="D97" s="24" t="s">
        <v>8</v>
      </c>
      <c r="E97" s="24" t="s">
        <v>9</v>
      </c>
      <c r="F97" s="24" t="s">
        <v>4</v>
      </c>
      <c r="G97" s="24"/>
      <c r="H97" s="24"/>
      <c r="I97" s="120">
        <f>I99</f>
        <v>0</v>
      </c>
    </row>
    <row r="98" spans="1:9" ht="126" hidden="1" x14ac:dyDescent="0.25">
      <c r="A98" s="115" t="s">
        <v>176</v>
      </c>
      <c r="B98" s="124">
        <v>538</v>
      </c>
      <c r="C98" s="108" t="s">
        <v>30</v>
      </c>
      <c r="D98" s="108" t="s">
        <v>8</v>
      </c>
      <c r="E98" s="108" t="s">
        <v>9</v>
      </c>
      <c r="F98" s="108" t="s">
        <v>4</v>
      </c>
      <c r="G98" s="108"/>
      <c r="H98" s="108"/>
      <c r="I98" s="140">
        <f>I99</f>
        <v>0</v>
      </c>
    </row>
    <row r="99" spans="1:9" ht="63" hidden="1" x14ac:dyDescent="0.25">
      <c r="A99" s="99" t="s">
        <v>147</v>
      </c>
      <c r="B99" s="124">
        <v>538</v>
      </c>
      <c r="C99" s="103" t="s">
        <v>67</v>
      </c>
      <c r="D99" s="101" t="s">
        <v>8</v>
      </c>
      <c r="E99" s="101" t="s">
        <v>9</v>
      </c>
      <c r="F99" s="101" t="s">
        <v>4</v>
      </c>
      <c r="G99" s="101"/>
      <c r="H99" s="101"/>
      <c r="I99" s="150">
        <f>I100+I107+I109+I112</f>
        <v>0</v>
      </c>
    </row>
    <row r="100" spans="1:9" ht="47.25" hidden="1" x14ac:dyDescent="0.25">
      <c r="A100" s="99" t="s">
        <v>64</v>
      </c>
      <c r="B100" s="124">
        <v>538</v>
      </c>
      <c r="C100" s="103" t="s">
        <v>31</v>
      </c>
      <c r="D100" s="101" t="s">
        <v>8</v>
      </c>
      <c r="E100" s="101" t="s">
        <v>9</v>
      </c>
      <c r="F100" s="101" t="s">
        <v>4</v>
      </c>
      <c r="G100" s="101"/>
      <c r="H100" s="101"/>
      <c r="I100" s="150">
        <f>I101</f>
        <v>0</v>
      </c>
    </row>
    <row r="101" spans="1:9" ht="31.5" hidden="1" x14ac:dyDescent="0.25">
      <c r="A101" s="123" t="s">
        <v>65</v>
      </c>
      <c r="B101" s="124">
        <v>538</v>
      </c>
      <c r="C101" s="102" t="s">
        <v>32</v>
      </c>
      <c r="D101" s="101" t="s">
        <v>8</v>
      </c>
      <c r="E101" s="101" t="s">
        <v>9</v>
      </c>
      <c r="F101" s="101" t="s">
        <v>4</v>
      </c>
      <c r="G101" s="101"/>
      <c r="H101" s="101"/>
      <c r="I101" s="126">
        <f>I102</f>
        <v>0</v>
      </c>
    </row>
    <row r="102" spans="1:9" ht="63" hidden="1" x14ac:dyDescent="0.25">
      <c r="A102" s="99" t="s">
        <v>11</v>
      </c>
      <c r="B102" s="124">
        <v>538</v>
      </c>
      <c r="C102" s="102" t="s">
        <v>32</v>
      </c>
      <c r="D102" s="101" t="s">
        <v>8</v>
      </c>
      <c r="E102" s="101" t="s">
        <v>9</v>
      </c>
      <c r="F102" s="102">
        <v>244</v>
      </c>
      <c r="G102" s="102"/>
      <c r="H102" s="102"/>
      <c r="I102" s="126">
        <v>0</v>
      </c>
    </row>
    <row r="103" spans="1:9" ht="47.25" hidden="1" x14ac:dyDescent="0.25">
      <c r="A103" s="99" t="s">
        <v>41</v>
      </c>
      <c r="B103" s="124">
        <v>538</v>
      </c>
      <c r="C103" s="102" t="s">
        <v>33</v>
      </c>
      <c r="D103" s="101" t="s">
        <v>8</v>
      </c>
      <c r="E103" s="101" t="s">
        <v>9</v>
      </c>
      <c r="F103" s="101" t="s">
        <v>4</v>
      </c>
      <c r="G103" s="101"/>
      <c r="H103" s="101"/>
      <c r="I103" s="126">
        <f>I104</f>
        <v>15</v>
      </c>
    </row>
    <row r="104" spans="1:9" ht="63" hidden="1" x14ac:dyDescent="0.25">
      <c r="A104" s="99" t="s">
        <v>11</v>
      </c>
      <c r="B104" s="124">
        <v>538</v>
      </c>
      <c r="C104" s="102" t="s">
        <v>33</v>
      </c>
      <c r="D104" s="101" t="s">
        <v>8</v>
      </c>
      <c r="E104" s="101" t="s">
        <v>9</v>
      </c>
      <c r="F104" s="102">
        <v>244</v>
      </c>
      <c r="G104" s="102"/>
      <c r="H104" s="102"/>
      <c r="I104" s="126">
        <v>15</v>
      </c>
    </row>
    <row r="105" spans="1:9" ht="31.5" hidden="1" x14ac:dyDescent="0.25">
      <c r="A105" s="151" t="s">
        <v>105</v>
      </c>
      <c r="B105" s="124">
        <v>538</v>
      </c>
      <c r="C105" s="152" t="s">
        <v>104</v>
      </c>
      <c r="D105" s="134" t="s">
        <v>8</v>
      </c>
      <c r="E105" s="134" t="s">
        <v>9</v>
      </c>
      <c r="F105" s="101" t="s">
        <v>4</v>
      </c>
      <c r="G105" s="101"/>
      <c r="H105" s="101"/>
      <c r="I105" s="126">
        <f>I106</f>
        <v>0</v>
      </c>
    </row>
    <row r="106" spans="1:9" ht="63" hidden="1" x14ac:dyDescent="0.25">
      <c r="A106" s="99" t="s">
        <v>11</v>
      </c>
      <c r="B106" s="124">
        <v>538</v>
      </c>
      <c r="C106" s="102" t="s">
        <v>104</v>
      </c>
      <c r="D106" s="134" t="s">
        <v>8</v>
      </c>
      <c r="E106" s="134" t="s">
        <v>9</v>
      </c>
      <c r="F106" s="101" t="s">
        <v>7</v>
      </c>
      <c r="G106" s="101"/>
      <c r="H106" s="101"/>
      <c r="I106" s="126"/>
    </row>
    <row r="107" spans="1:9" ht="31.5" hidden="1" x14ac:dyDescent="0.25">
      <c r="A107" s="90" t="s">
        <v>66</v>
      </c>
      <c r="B107" s="124">
        <v>538</v>
      </c>
      <c r="C107" s="96" t="s">
        <v>33</v>
      </c>
      <c r="D107" s="95" t="s">
        <v>8</v>
      </c>
      <c r="E107" s="95" t="s">
        <v>9</v>
      </c>
      <c r="F107" s="95" t="s">
        <v>4</v>
      </c>
      <c r="G107" s="95"/>
      <c r="H107" s="95"/>
      <c r="I107" s="89">
        <f>I108</f>
        <v>0</v>
      </c>
    </row>
    <row r="108" spans="1:9" ht="63" hidden="1" x14ac:dyDescent="0.25">
      <c r="A108" s="90" t="s">
        <v>11</v>
      </c>
      <c r="B108" s="124">
        <v>538</v>
      </c>
      <c r="C108" s="96" t="s">
        <v>33</v>
      </c>
      <c r="D108" s="95" t="s">
        <v>8</v>
      </c>
      <c r="E108" s="95" t="s">
        <v>9</v>
      </c>
      <c r="F108" s="96">
        <v>244</v>
      </c>
      <c r="G108" s="96"/>
      <c r="H108" s="96"/>
      <c r="I108" s="89">
        <v>0</v>
      </c>
    </row>
    <row r="109" spans="1:9" ht="31.5" hidden="1" x14ac:dyDescent="0.25">
      <c r="A109" s="116" t="s">
        <v>105</v>
      </c>
      <c r="B109" s="124">
        <v>538</v>
      </c>
      <c r="C109" s="96" t="s">
        <v>34</v>
      </c>
      <c r="D109" s="95" t="s">
        <v>8</v>
      </c>
      <c r="E109" s="95" t="s">
        <v>9</v>
      </c>
      <c r="F109" s="95" t="s">
        <v>4</v>
      </c>
      <c r="G109" s="95"/>
      <c r="H109" s="95"/>
      <c r="I109" s="89">
        <f>I110</f>
        <v>0</v>
      </c>
    </row>
    <row r="110" spans="1:9" ht="63" hidden="1" x14ac:dyDescent="0.25">
      <c r="A110" s="90" t="s">
        <v>11</v>
      </c>
      <c r="B110" s="124">
        <v>538</v>
      </c>
      <c r="C110" s="96" t="s">
        <v>68</v>
      </c>
      <c r="D110" s="95" t="s">
        <v>8</v>
      </c>
      <c r="E110" s="95" t="s">
        <v>9</v>
      </c>
      <c r="F110" s="96">
        <v>244</v>
      </c>
      <c r="G110" s="96"/>
      <c r="H110" s="96"/>
      <c r="I110" s="89">
        <v>0</v>
      </c>
    </row>
    <row r="111" spans="1:9" ht="31.5" hidden="1" x14ac:dyDescent="0.25">
      <c r="A111" s="99" t="s">
        <v>177</v>
      </c>
      <c r="B111" s="124">
        <v>538</v>
      </c>
      <c r="C111" s="117" t="s">
        <v>104</v>
      </c>
      <c r="D111" s="95" t="s">
        <v>8</v>
      </c>
      <c r="E111" s="95" t="s">
        <v>9</v>
      </c>
      <c r="F111" s="95" t="s">
        <v>4</v>
      </c>
      <c r="G111" s="95"/>
      <c r="H111" s="95"/>
      <c r="I111" s="89">
        <f>I112</f>
        <v>0</v>
      </c>
    </row>
    <row r="112" spans="1:9" ht="16.5" hidden="1" x14ac:dyDescent="0.25">
      <c r="A112" s="151" t="s">
        <v>148</v>
      </c>
      <c r="B112" s="124">
        <v>538</v>
      </c>
      <c r="C112" s="96" t="s">
        <v>104</v>
      </c>
      <c r="D112" s="95" t="s">
        <v>8</v>
      </c>
      <c r="E112" s="95" t="s">
        <v>9</v>
      </c>
      <c r="F112" s="95" t="s">
        <v>7</v>
      </c>
      <c r="G112" s="95"/>
      <c r="H112" s="95"/>
      <c r="I112" s="89">
        <v>0</v>
      </c>
    </row>
    <row r="113" spans="1:9" ht="16.5" hidden="1" x14ac:dyDescent="0.25">
      <c r="A113" s="153" t="s">
        <v>148</v>
      </c>
      <c r="B113" s="119">
        <v>538</v>
      </c>
      <c r="C113" s="114" t="s">
        <v>133</v>
      </c>
      <c r="D113" s="118" t="s">
        <v>8</v>
      </c>
      <c r="E113" s="118">
        <v>12</v>
      </c>
      <c r="F113" s="118" t="s">
        <v>4</v>
      </c>
      <c r="G113" s="118"/>
      <c r="H113" s="118"/>
      <c r="I113" s="154">
        <f>I114</f>
        <v>0</v>
      </c>
    </row>
    <row r="114" spans="1:9" ht="16.5" hidden="1" x14ac:dyDescent="0.25">
      <c r="A114" s="151" t="s">
        <v>149</v>
      </c>
      <c r="B114" s="124">
        <v>538</v>
      </c>
      <c r="C114" s="96" t="s">
        <v>150</v>
      </c>
      <c r="D114" s="95" t="s">
        <v>8</v>
      </c>
      <c r="E114" s="95">
        <v>12</v>
      </c>
      <c r="F114" s="95" t="s">
        <v>4</v>
      </c>
      <c r="G114" s="95"/>
      <c r="H114" s="95"/>
      <c r="I114" s="89">
        <f>I115</f>
        <v>0</v>
      </c>
    </row>
    <row r="115" spans="1:9" ht="63" hidden="1" x14ac:dyDescent="0.25">
      <c r="A115" s="151" t="s">
        <v>11</v>
      </c>
      <c r="B115" s="124">
        <v>538</v>
      </c>
      <c r="C115" s="96" t="s">
        <v>151</v>
      </c>
      <c r="D115" s="95" t="s">
        <v>8</v>
      </c>
      <c r="E115" s="95">
        <v>12</v>
      </c>
      <c r="F115" s="95">
        <v>244</v>
      </c>
      <c r="G115" s="95"/>
      <c r="H115" s="95"/>
      <c r="I115" s="89">
        <v>0</v>
      </c>
    </row>
    <row r="116" spans="1:9" ht="31.5" hidden="1" x14ac:dyDescent="0.25">
      <c r="A116" s="155" t="s">
        <v>60</v>
      </c>
      <c r="B116" s="119">
        <v>538</v>
      </c>
      <c r="C116" s="137" t="s">
        <v>36</v>
      </c>
      <c r="D116" s="156" t="s">
        <v>13</v>
      </c>
      <c r="E116" s="156" t="s">
        <v>3</v>
      </c>
      <c r="F116" s="157" t="s">
        <v>4</v>
      </c>
      <c r="G116" s="157"/>
      <c r="H116" s="157"/>
      <c r="I116" s="138">
        <f>I117+I124</f>
        <v>1161.4000000000001</v>
      </c>
    </row>
    <row r="117" spans="1:9" ht="16.5" hidden="1" x14ac:dyDescent="0.25">
      <c r="A117" s="121" t="s">
        <v>61</v>
      </c>
      <c r="B117" s="119">
        <v>538</v>
      </c>
      <c r="C117" s="137" t="s">
        <v>36</v>
      </c>
      <c r="D117" s="157" t="s">
        <v>13</v>
      </c>
      <c r="E117" s="157" t="s">
        <v>37</v>
      </c>
      <c r="F117" s="157" t="s">
        <v>4</v>
      </c>
      <c r="G117" s="157"/>
      <c r="H117" s="157"/>
      <c r="I117" s="122">
        <f>I118</f>
        <v>750.9</v>
      </c>
    </row>
    <row r="118" spans="1:9" ht="94.5" hidden="1" x14ac:dyDescent="0.25">
      <c r="A118" s="115" t="s">
        <v>102</v>
      </c>
      <c r="B118" s="124">
        <v>538</v>
      </c>
      <c r="C118" s="108" t="s">
        <v>24</v>
      </c>
      <c r="D118" s="108" t="s">
        <v>13</v>
      </c>
      <c r="E118" s="108" t="s">
        <v>37</v>
      </c>
      <c r="F118" s="108" t="s">
        <v>4</v>
      </c>
      <c r="G118" s="108"/>
      <c r="H118" s="108"/>
      <c r="I118" s="140">
        <f>I119</f>
        <v>750.9</v>
      </c>
    </row>
    <row r="119" spans="1:9" ht="94.5" hidden="1" x14ac:dyDescent="0.25">
      <c r="A119" s="99" t="s">
        <v>152</v>
      </c>
      <c r="B119" s="124">
        <v>538</v>
      </c>
      <c r="C119" s="103" t="s">
        <v>47</v>
      </c>
      <c r="D119" s="101" t="s">
        <v>13</v>
      </c>
      <c r="E119" s="101" t="s">
        <v>37</v>
      </c>
      <c r="F119" s="101" t="s">
        <v>4</v>
      </c>
      <c r="G119" s="101"/>
      <c r="H119" s="101"/>
      <c r="I119" s="150">
        <f>I120</f>
        <v>750.9</v>
      </c>
    </row>
    <row r="120" spans="1:9" ht="94.5" hidden="1" x14ac:dyDescent="0.25">
      <c r="A120" s="99" t="s">
        <v>48</v>
      </c>
      <c r="B120" s="124">
        <v>538</v>
      </c>
      <c r="C120" s="102" t="s">
        <v>38</v>
      </c>
      <c r="D120" s="101" t="s">
        <v>13</v>
      </c>
      <c r="E120" s="101" t="s">
        <v>37</v>
      </c>
      <c r="F120" s="101" t="s">
        <v>4</v>
      </c>
      <c r="G120" s="101"/>
      <c r="H120" s="101"/>
      <c r="I120" s="126">
        <f>I121</f>
        <v>750.9</v>
      </c>
    </row>
    <row r="121" spans="1:9" ht="78.75" hidden="1" x14ac:dyDescent="0.25">
      <c r="A121" s="99" t="s">
        <v>49</v>
      </c>
      <c r="B121" s="124">
        <v>538</v>
      </c>
      <c r="C121" s="102" t="s">
        <v>50</v>
      </c>
      <c r="D121" s="101" t="s">
        <v>13</v>
      </c>
      <c r="E121" s="101" t="s">
        <v>37</v>
      </c>
      <c r="F121" s="101" t="s">
        <v>4</v>
      </c>
      <c r="G121" s="101"/>
      <c r="H121" s="101"/>
      <c r="I121" s="126">
        <f>I122+I123</f>
        <v>750.9</v>
      </c>
    </row>
    <row r="122" spans="1:9" ht="63" hidden="1" x14ac:dyDescent="0.25">
      <c r="A122" s="99" t="s">
        <v>11</v>
      </c>
      <c r="B122" s="124">
        <v>538</v>
      </c>
      <c r="C122" s="102" t="s">
        <v>50</v>
      </c>
      <c r="D122" s="101" t="s">
        <v>13</v>
      </c>
      <c r="E122" s="101" t="s">
        <v>37</v>
      </c>
      <c r="F122" s="102">
        <v>244</v>
      </c>
      <c r="G122" s="102"/>
      <c r="H122" s="102"/>
      <c r="I122" s="126">
        <v>750.9</v>
      </c>
    </row>
    <row r="123" spans="1:9" ht="63" hidden="1" x14ac:dyDescent="0.25">
      <c r="A123" s="99" t="s">
        <v>153</v>
      </c>
      <c r="B123" s="119">
        <v>538</v>
      </c>
      <c r="C123" s="102" t="s">
        <v>50</v>
      </c>
      <c r="D123" s="101" t="s">
        <v>13</v>
      </c>
      <c r="E123" s="101" t="s">
        <v>37</v>
      </c>
      <c r="F123" s="102">
        <v>810</v>
      </c>
      <c r="G123" s="102"/>
      <c r="H123" s="102"/>
      <c r="I123" s="126"/>
    </row>
    <row r="124" spans="1:9" ht="16.5" hidden="1" x14ac:dyDescent="0.25">
      <c r="A124" s="121" t="s">
        <v>62</v>
      </c>
      <c r="B124" s="119">
        <v>538</v>
      </c>
      <c r="C124" s="139" t="s">
        <v>36</v>
      </c>
      <c r="D124" s="157" t="s">
        <v>13</v>
      </c>
      <c r="E124" s="157" t="s">
        <v>14</v>
      </c>
      <c r="F124" s="157" t="s">
        <v>4</v>
      </c>
      <c r="G124" s="157"/>
      <c r="H124" s="157"/>
      <c r="I124" s="122">
        <f>I125</f>
        <v>410.5</v>
      </c>
    </row>
    <row r="125" spans="1:9" ht="78.75" hidden="1" x14ac:dyDescent="0.25">
      <c r="A125" s="20" t="s">
        <v>107</v>
      </c>
      <c r="B125" s="124">
        <v>538</v>
      </c>
      <c r="C125" s="108" t="s">
        <v>24</v>
      </c>
      <c r="D125" s="108" t="s">
        <v>13</v>
      </c>
      <c r="E125" s="108" t="s">
        <v>14</v>
      </c>
      <c r="F125" s="108" t="s">
        <v>4</v>
      </c>
      <c r="G125" s="108"/>
      <c r="H125" s="108"/>
      <c r="I125" s="140">
        <f>I129+I139+I141+I143</f>
        <v>410.5</v>
      </c>
    </row>
    <row r="126" spans="1:9" ht="78.75" hidden="1" x14ac:dyDescent="0.25">
      <c r="A126" s="99" t="s">
        <v>154</v>
      </c>
      <c r="B126" s="124">
        <v>538</v>
      </c>
      <c r="C126" s="103" t="s">
        <v>57</v>
      </c>
      <c r="D126" s="101" t="s">
        <v>13</v>
      </c>
      <c r="E126" s="101" t="s">
        <v>14</v>
      </c>
      <c r="F126" s="101" t="s">
        <v>4</v>
      </c>
      <c r="G126" s="101"/>
      <c r="H126" s="101"/>
      <c r="I126" s="150">
        <f>I127</f>
        <v>347.5</v>
      </c>
    </row>
    <row r="127" spans="1:9" ht="47.25" hidden="1" x14ac:dyDescent="0.25">
      <c r="A127" s="99" t="s">
        <v>51</v>
      </c>
      <c r="B127" s="124">
        <v>538</v>
      </c>
      <c r="C127" s="103" t="s">
        <v>25</v>
      </c>
      <c r="D127" s="101" t="s">
        <v>13</v>
      </c>
      <c r="E127" s="101" t="s">
        <v>14</v>
      </c>
      <c r="F127" s="101" t="s">
        <v>4</v>
      </c>
      <c r="G127" s="101"/>
      <c r="H127" s="101"/>
      <c r="I127" s="150">
        <f>I128</f>
        <v>347.5</v>
      </c>
    </row>
    <row r="128" spans="1:9" ht="31.5" hidden="1" x14ac:dyDescent="0.25">
      <c r="A128" s="99" t="s">
        <v>39</v>
      </c>
      <c r="B128" s="124">
        <v>538</v>
      </c>
      <c r="C128" s="102" t="s">
        <v>26</v>
      </c>
      <c r="D128" s="101" t="s">
        <v>13</v>
      </c>
      <c r="E128" s="101" t="s">
        <v>14</v>
      </c>
      <c r="F128" s="101" t="s">
        <v>4</v>
      </c>
      <c r="G128" s="101"/>
      <c r="H128" s="101"/>
      <c r="I128" s="126">
        <f>I129</f>
        <v>347.5</v>
      </c>
    </row>
    <row r="129" spans="1:9" ht="63" hidden="1" x14ac:dyDescent="0.25">
      <c r="A129" s="99" t="s">
        <v>11</v>
      </c>
      <c r="B129" s="124">
        <v>538</v>
      </c>
      <c r="C129" s="102" t="s">
        <v>26</v>
      </c>
      <c r="D129" s="101" t="s">
        <v>13</v>
      </c>
      <c r="E129" s="101" t="s">
        <v>14</v>
      </c>
      <c r="F129" s="102">
        <v>244</v>
      </c>
      <c r="G129" s="102"/>
      <c r="H129" s="102"/>
      <c r="I129" s="126">
        <v>347.5</v>
      </c>
    </row>
    <row r="130" spans="1:9" ht="47.25" hidden="1" x14ac:dyDescent="0.25">
      <c r="A130" s="99" t="s">
        <v>52</v>
      </c>
      <c r="B130" s="124">
        <v>538</v>
      </c>
      <c r="C130" s="103" t="s">
        <v>58</v>
      </c>
      <c r="D130" s="101" t="s">
        <v>13</v>
      </c>
      <c r="E130" s="101" t="s">
        <v>14</v>
      </c>
      <c r="F130" s="101" t="s">
        <v>4</v>
      </c>
      <c r="G130" s="101"/>
      <c r="H130" s="101"/>
      <c r="I130" s="150">
        <f>I131</f>
        <v>0</v>
      </c>
    </row>
    <row r="131" spans="1:9" ht="31.5" hidden="1" x14ac:dyDescent="0.25">
      <c r="A131" s="99" t="s">
        <v>53</v>
      </c>
      <c r="B131" s="124">
        <v>538</v>
      </c>
      <c r="C131" s="103" t="s">
        <v>27</v>
      </c>
      <c r="D131" s="101" t="s">
        <v>13</v>
      </c>
      <c r="E131" s="101" t="s">
        <v>14</v>
      </c>
      <c r="F131" s="101" t="s">
        <v>4</v>
      </c>
      <c r="G131" s="101"/>
      <c r="H131" s="101"/>
      <c r="I131" s="150">
        <f>I132</f>
        <v>0</v>
      </c>
    </row>
    <row r="132" spans="1:9" ht="31.5" hidden="1" x14ac:dyDescent="0.25">
      <c r="A132" s="99" t="s">
        <v>40</v>
      </c>
      <c r="B132" s="124">
        <v>538</v>
      </c>
      <c r="C132" s="102" t="s">
        <v>59</v>
      </c>
      <c r="D132" s="101" t="s">
        <v>13</v>
      </c>
      <c r="E132" s="101" t="s">
        <v>14</v>
      </c>
      <c r="F132" s="101" t="s">
        <v>4</v>
      </c>
      <c r="G132" s="101"/>
      <c r="H132" s="101"/>
      <c r="I132" s="126">
        <f>I133</f>
        <v>0</v>
      </c>
    </row>
    <row r="133" spans="1:9" ht="63" hidden="1" x14ac:dyDescent="0.25">
      <c r="A133" s="99" t="s">
        <v>11</v>
      </c>
      <c r="B133" s="124">
        <v>538</v>
      </c>
      <c r="C133" s="102" t="s">
        <v>59</v>
      </c>
      <c r="D133" s="101" t="s">
        <v>13</v>
      </c>
      <c r="E133" s="101" t="s">
        <v>14</v>
      </c>
      <c r="F133" s="102">
        <v>244</v>
      </c>
      <c r="G133" s="102"/>
      <c r="H133" s="102"/>
      <c r="I133" s="126"/>
    </row>
    <row r="134" spans="1:9" ht="47.25" hidden="1" x14ac:dyDescent="0.25">
      <c r="A134" s="99" t="s">
        <v>178</v>
      </c>
      <c r="B134" s="124">
        <v>538</v>
      </c>
      <c r="C134" s="103" t="s">
        <v>155</v>
      </c>
      <c r="D134" s="101" t="s">
        <v>13</v>
      </c>
      <c r="E134" s="101" t="s">
        <v>14</v>
      </c>
      <c r="F134" s="101" t="s">
        <v>4</v>
      </c>
      <c r="G134" s="101"/>
      <c r="H134" s="101"/>
      <c r="I134" s="150">
        <f>I135</f>
        <v>63</v>
      </c>
    </row>
    <row r="135" spans="1:9" ht="63" hidden="1" x14ac:dyDescent="0.25">
      <c r="A135" s="99" t="s">
        <v>54</v>
      </c>
      <c r="B135" s="124">
        <v>538</v>
      </c>
      <c r="C135" s="103" t="s">
        <v>88</v>
      </c>
      <c r="D135" s="101" t="s">
        <v>13</v>
      </c>
      <c r="E135" s="101" t="s">
        <v>14</v>
      </c>
      <c r="F135" s="101" t="s">
        <v>4</v>
      </c>
      <c r="G135" s="101"/>
      <c r="H135" s="101"/>
      <c r="I135" s="150">
        <f>I138+I142+I140</f>
        <v>63</v>
      </c>
    </row>
    <row r="136" spans="1:9" ht="31.5" hidden="1" x14ac:dyDescent="0.25">
      <c r="A136" s="99" t="s">
        <v>156</v>
      </c>
      <c r="B136" s="124">
        <v>538</v>
      </c>
      <c r="C136" s="103" t="s">
        <v>90</v>
      </c>
      <c r="D136" s="101" t="s">
        <v>13</v>
      </c>
      <c r="E136" s="101" t="s">
        <v>14</v>
      </c>
      <c r="F136" s="101" t="s">
        <v>4</v>
      </c>
      <c r="G136" s="101"/>
      <c r="H136" s="101"/>
      <c r="I136" s="150"/>
    </row>
    <row r="137" spans="1:9" ht="63" hidden="1" x14ac:dyDescent="0.25">
      <c r="A137" s="99" t="s">
        <v>11</v>
      </c>
      <c r="B137" s="124">
        <v>538</v>
      </c>
      <c r="C137" s="103" t="s">
        <v>90</v>
      </c>
      <c r="D137" s="101" t="s">
        <v>13</v>
      </c>
      <c r="E137" s="101" t="s">
        <v>14</v>
      </c>
      <c r="F137" s="101" t="s">
        <v>7</v>
      </c>
      <c r="G137" s="101"/>
      <c r="H137" s="101"/>
      <c r="I137" s="150"/>
    </row>
    <row r="138" spans="1:9" ht="47.25" hidden="1" x14ac:dyDescent="0.25">
      <c r="A138" s="99" t="s">
        <v>80</v>
      </c>
      <c r="B138" s="124">
        <v>538</v>
      </c>
      <c r="C138" s="102" t="s">
        <v>81</v>
      </c>
      <c r="D138" s="101" t="s">
        <v>13</v>
      </c>
      <c r="E138" s="101" t="s">
        <v>14</v>
      </c>
      <c r="F138" s="101" t="s">
        <v>4</v>
      </c>
      <c r="G138" s="101"/>
      <c r="H138" s="101"/>
      <c r="I138" s="126">
        <f>I139</f>
        <v>25</v>
      </c>
    </row>
    <row r="139" spans="1:9" ht="63" hidden="1" x14ac:dyDescent="0.25">
      <c r="A139" s="99" t="s">
        <v>11</v>
      </c>
      <c r="B139" s="124">
        <v>538</v>
      </c>
      <c r="C139" s="102" t="s">
        <v>81</v>
      </c>
      <c r="D139" s="101" t="s">
        <v>13</v>
      </c>
      <c r="E139" s="101" t="s">
        <v>14</v>
      </c>
      <c r="F139" s="102">
        <v>244</v>
      </c>
      <c r="G139" s="102"/>
      <c r="H139" s="102"/>
      <c r="I139" s="126">
        <v>25</v>
      </c>
    </row>
    <row r="140" spans="1:9" ht="31.5" hidden="1" x14ac:dyDescent="0.25">
      <c r="A140" s="99" t="s">
        <v>179</v>
      </c>
      <c r="B140" s="124">
        <v>538</v>
      </c>
      <c r="C140" s="102" t="s">
        <v>28</v>
      </c>
      <c r="D140" s="101" t="s">
        <v>13</v>
      </c>
      <c r="E140" s="101" t="s">
        <v>14</v>
      </c>
      <c r="F140" s="101" t="s">
        <v>4</v>
      </c>
      <c r="G140" s="101"/>
      <c r="H140" s="101"/>
      <c r="I140" s="126">
        <f>I141</f>
        <v>38</v>
      </c>
    </row>
    <row r="141" spans="1:9" ht="63" hidden="1" x14ac:dyDescent="0.25">
      <c r="A141" s="99" t="s">
        <v>11</v>
      </c>
      <c r="B141" s="124">
        <v>538</v>
      </c>
      <c r="C141" s="102" t="s">
        <v>28</v>
      </c>
      <c r="D141" s="101" t="s">
        <v>13</v>
      </c>
      <c r="E141" s="101" t="s">
        <v>14</v>
      </c>
      <c r="F141" s="102">
        <v>244</v>
      </c>
      <c r="G141" s="102"/>
      <c r="H141" s="102"/>
      <c r="I141" s="126">
        <v>38</v>
      </c>
    </row>
    <row r="142" spans="1:9" ht="31.5" hidden="1" x14ac:dyDescent="0.25">
      <c r="A142" s="99" t="s">
        <v>180</v>
      </c>
      <c r="B142" s="124">
        <v>538</v>
      </c>
      <c r="C142" s="102" t="s">
        <v>29</v>
      </c>
      <c r="D142" s="101" t="s">
        <v>13</v>
      </c>
      <c r="E142" s="101" t="s">
        <v>14</v>
      </c>
      <c r="F142" s="101" t="s">
        <v>4</v>
      </c>
      <c r="G142" s="101"/>
      <c r="H142" s="101"/>
      <c r="I142" s="126">
        <f>I143</f>
        <v>0</v>
      </c>
    </row>
    <row r="143" spans="1:9" ht="63" hidden="1" x14ac:dyDescent="0.25">
      <c r="A143" s="99" t="s">
        <v>11</v>
      </c>
      <c r="B143" s="124">
        <v>538</v>
      </c>
      <c r="C143" s="102" t="s">
        <v>29</v>
      </c>
      <c r="D143" s="101" t="s">
        <v>13</v>
      </c>
      <c r="E143" s="101" t="s">
        <v>14</v>
      </c>
      <c r="F143" s="102">
        <v>244</v>
      </c>
      <c r="G143" s="102"/>
      <c r="H143" s="102"/>
      <c r="I143" s="126">
        <v>0</v>
      </c>
    </row>
    <row r="144" spans="1:9" ht="16.5" hidden="1" x14ac:dyDescent="0.25">
      <c r="A144" s="155" t="s">
        <v>157</v>
      </c>
      <c r="B144" s="119">
        <v>538</v>
      </c>
      <c r="C144" s="137" t="s">
        <v>36</v>
      </c>
      <c r="D144" s="156" t="s">
        <v>5</v>
      </c>
      <c r="E144" s="156" t="s">
        <v>3</v>
      </c>
      <c r="F144" s="156" t="s">
        <v>4</v>
      </c>
      <c r="G144" s="156"/>
      <c r="H144" s="156"/>
      <c r="I144" s="138">
        <f>I145+I167</f>
        <v>968</v>
      </c>
    </row>
    <row r="145" spans="1:9" ht="63" hidden="1" x14ac:dyDescent="0.25">
      <c r="A145" s="115" t="s">
        <v>101</v>
      </c>
      <c r="B145" s="124">
        <v>538</v>
      </c>
      <c r="C145" s="108" t="s">
        <v>82</v>
      </c>
      <c r="D145" s="108" t="s">
        <v>5</v>
      </c>
      <c r="E145" s="108" t="s">
        <v>6</v>
      </c>
      <c r="F145" s="108" t="s">
        <v>4</v>
      </c>
      <c r="G145" s="108"/>
      <c r="H145" s="108"/>
      <c r="I145" s="140">
        <f>I146</f>
        <v>961.9</v>
      </c>
    </row>
    <row r="146" spans="1:9" ht="47.25" hidden="1" x14ac:dyDescent="0.25">
      <c r="A146" s="99" t="s">
        <v>83</v>
      </c>
      <c r="B146" s="124">
        <v>538</v>
      </c>
      <c r="C146" s="103" t="s">
        <v>84</v>
      </c>
      <c r="D146" s="101" t="s">
        <v>5</v>
      </c>
      <c r="E146" s="101" t="s">
        <v>6</v>
      </c>
      <c r="F146" s="101" t="s">
        <v>4</v>
      </c>
      <c r="G146" s="101"/>
      <c r="H146" s="101"/>
      <c r="I146" s="150">
        <f>I147+I152</f>
        <v>961.9</v>
      </c>
    </row>
    <row r="147" spans="1:9" ht="47.25" hidden="1" x14ac:dyDescent="0.25">
      <c r="A147" s="123" t="s">
        <v>42</v>
      </c>
      <c r="B147" s="124">
        <v>538</v>
      </c>
      <c r="C147" s="102" t="s">
        <v>21</v>
      </c>
      <c r="D147" s="101" t="s">
        <v>5</v>
      </c>
      <c r="E147" s="101" t="s">
        <v>6</v>
      </c>
      <c r="F147" s="134" t="s">
        <v>4</v>
      </c>
      <c r="G147" s="134"/>
      <c r="H147" s="134"/>
      <c r="I147" s="126">
        <f>I148</f>
        <v>961.9</v>
      </c>
    </row>
    <row r="148" spans="1:9" ht="63" hidden="1" x14ac:dyDescent="0.25">
      <c r="A148" s="123" t="s">
        <v>181</v>
      </c>
      <c r="B148" s="124">
        <v>538</v>
      </c>
      <c r="C148" s="102" t="s">
        <v>22</v>
      </c>
      <c r="D148" s="101" t="s">
        <v>5</v>
      </c>
      <c r="E148" s="101" t="s">
        <v>6</v>
      </c>
      <c r="F148" s="134" t="s">
        <v>4</v>
      </c>
      <c r="G148" s="134"/>
      <c r="H148" s="134"/>
      <c r="I148" s="126">
        <f>I150+I151</f>
        <v>961.9</v>
      </c>
    </row>
    <row r="149" spans="1:9" ht="31.5" hidden="1" x14ac:dyDescent="0.25">
      <c r="A149" s="123" t="s">
        <v>86</v>
      </c>
      <c r="B149" s="124">
        <v>538</v>
      </c>
      <c r="C149" s="102" t="s">
        <v>22</v>
      </c>
      <c r="D149" s="101" t="s">
        <v>5</v>
      </c>
      <c r="E149" s="101" t="s">
        <v>6</v>
      </c>
      <c r="F149" s="134" t="s">
        <v>85</v>
      </c>
      <c r="G149" s="134"/>
      <c r="H149" s="134"/>
      <c r="I149" s="126">
        <f>I150+I151</f>
        <v>961.9</v>
      </c>
    </row>
    <row r="150" spans="1:9" ht="31.5" hidden="1" x14ac:dyDescent="0.25">
      <c r="A150" s="123" t="s">
        <v>44</v>
      </c>
      <c r="B150" s="124">
        <v>538</v>
      </c>
      <c r="C150" s="102" t="s">
        <v>22</v>
      </c>
      <c r="D150" s="101" t="s">
        <v>5</v>
      </c>
      <c r="E150" s="101" t="s">
        <v>6</v>
      </c>
      <c r="F150" s="102">
        <v>111</v>
      </c>
      <c r="G150" s="102"/>
      <c r="H150" s="102"/>
      <c r="I150" s="150">
        <v>671.4</v>
      </c>
    </row>
    <row r="151" spans="1:9" ht="78.75" hidden="1" x14ac:dyDescent="0.25">
      <c r="A151" s="123" t="s">
        <v>45</v>
      </c>
      <c r="B151" s="124">
        <v>538</v>
      </c>
      <c r="C151" s="102" t="s">
        <v>22</v>
      </c>
      <c r="D151" s="101" t="s">
        <v>5</v>
      </c>
      <c r="E151" s="101" t="s">
        <v>6</v>
      </c>
      <c r="F151" s="102">
        <v>119</v>
      </c>
      <c r="G151" s="102"/>
      <c r="H151" s="102"/>
      <c r="I151" s="150">
        <v>290.5</v>
      </c>
    </row>
    <row r="152" spans="1:9" ht="78.75" hidden="1" x14ac:dyDescent="0.25">
      <c r="A152" s="123" t="s">
        <v>46</v>
      </c>
      <c r="B152" s="124">
        <v>538</v>
      </c>
      <c r="C152" s="102" t="s">
        <v>23</v>
      </c>
      <c r="D152" s="101" t="s">
        <v>5</v>
      </c>
      <c r="E152" s="101" t="s">
        <v>6</v>
      </c>
      <c r="F152" s="134" t="s">
        <v>4</v>
      </c>
      <c r="G152" s="134"/>
      <c r="H152" s="134"/>
      <c r="I152" s="126">
        <f>I153+I154</f>
        <v>0</v>
      </c>
    </row>
    <row r="153" spans="1:9" ht="63" hidden="1" x14ac:dyDescent="0.25">
      <c r="A153" s="99" t="s">
        <v>11</v>
      </c>
      <c r="B153" s="124">
        <v>538</v>
      </c>
      <c r="C153" s="102" t="s">
        <v>23</v>
      </c>
      <c r="D153" s="101" t="s">
        <v>5</v>
      </c>
      <c r="E153" s="101" t="s">
        <v>6</v>
      </c>
      <c r="F153" s="102">
        <v>244</v>
      </c>
      <c r="G153" s="102"/>
      <c r="H153" s="102"/>
      <c r="I153" s="126"/>
    </row>
    <row r="154" spans="1:9" ht="31.5" hidden="1" x14ac:dyDescent="0.25">
      <c r="A154" s="99" t="s">
        <v>12</v>
      </c>
      <c r="B154" s="124">
        <v>538</v>
      </c>
      <c r="C154" s="102" t="s">
        <v>23</v>
      </c>
      <c r="D154" s="101" t="s">
        <v>5</v>
      </c>
      <c r="E154" s="101" t="s">
        <v>6</v>
      </c>
      <c r="F154" s="102">
        <v>851</v>
      </c>
      <c r="G154" s="102"/>
      <c r="H154" s="102"/>
      <c r="I154" s="126"/>
    </row>
    <row r="155" spans="1:9" ht="16.5" hidden="1" x14ac:dyDescent="0.25">
      <c r="A155" s="155" t="s">
        <v>158</v>
      </c>
      <c r="B155" s="124">
        <v>538</v>
      </c>
      <c r="C155" s="137" t="s">
        <v>36</v>
      </c>
      <c r="D155" s="156">
        <v>10</v>
      </c>
      <c r="E155" s="156" t="s">
        <v>3</v>
      </c>
      <c r="F155" s="156" t="s">
        <v>4</v>
      </c>
      <c r="G155" s="156"/>
      <c r="H155" s="156"/>
      <c r="I155" s="138">
        <f>I156</f>
        <v>0</v>
      </c>
    </row>
    <row r="156" spans="1:9" ht="16.5" hidden="1" x14ac:dyDescent="0.25">
      <c r="A156" s="155" t="s">
        <v>159</v>
      </c>
      <c r="B156" s="124">
        <v>538</v>
      </c>
      <c r="C156" s="137" t="s">
        <v>36</v>
      </c>
      <c r="D156" s="156">
        <v>10</v>
      </c>
      <c r="E156" s="156" t="s">
        <v>6</v>
      </c>
      <c r="F156" s="156" t="s">
        <v>4</v>
      </c>
      <c r="G156" s="156"/>
      <c r="H156" s="156"/>
      <c r="I156" s="138">
        <f>I157</f>
        <v>0</v>
      </c>
    </row>
    <row r="157" spans="1:9" ht="31.5" hidden="1" x14ac:dyDescent="0.25">
      <c r="A157" s="99" t="s">
        <v>144</v>
      </c>
      <c r="B157" s="124">
        <v>538</v>
      </c>
      <c r="C157" s="102" t="s">
        <v>145</v>
      </c>
      <c r="D157" s="134">
        <v>10</v>
      </c>
      <c r="E157" s="134" t="s">
        <v>6</v>
      </c>
      <c r="F157" s="134" t="s">
        <v>4</v>
      </c>
      <c r="G157" s="134"/>
      <c r="H157" s="134"/>
      <c r="I157" s="126">
        <f>I158</f>
        <v>0</v>
      </c>
    </row>
    <row r="158" spans="1:9" ht="16.5" hidden="1" x14ac:dyDescent="0.25">
      <c r="A158" s="99" t="s">
        <v>148</v>
      </c>
      <c r="B158" s="124">
        <v>538</v>
      </c>
      <c r="C158" s="102" t="s">
        <v>133</v>
      </c>
      <c r="D158" s="134">
        <v>10</v>
      </c>
      <c r="E158" s="134" t="s">
        <v>6</v>
      </c>
      <c r="F158" s="134" t="s">
        <v>4</v>
      </c>
      <c r="G158" s="134"/>
      <c r="H158" s="134"/>
      <c r="I158" s="126">
        <f>I159</f>
        <v>0</v>
      </c>
    </row>
    <row r="159" spans="1:9" ht="63" hidden="1" x14ac:dyDescent="0.25">
      <c r="A159" s="151" t="s">
        <v>160</v>
      </c>
      <c r="B159" s="124">
        <v>538</v>
      </c>
      <c r="C159" s="102" t="s">
        <v>161</v>
      </c>
      <c r="D159" s="134">
        <v>10</v>
      </c>
      <c r="E159" s="134" t="s">
        <v>6</v>
      </c>
      <c r="F159" s="134" t="s">
        <v>4</v>
      </c>
      <c r="G159" s="134"/>
      <c r="H159" s="134"/>
      <c r="I159" s="126">
        <f>I160</f>
        <v>0</v>
      </c>
    </row>
    <row r="160" spans="1:9" ht="47.25" hidden="1" x14ac:dyDescent="0.25">
      <c r="A160" s="151" t="s">
        <v>162</v>
      </c>
      <c r="B160" s="124">
        <v>538</v>
      </c>
      <c r="C160" s="146" t="s">
        <v>161</v>
      </c>
      <c r="D160" s="147">
        <v>10</v>
      </c>
      <c r="E160" s="134" t="s">
        <v>6</v>
      </c>
      <c r="F160" s="146">
        <v>312</v>
      </c>
      <c r="G160" s="146"/>
      <c r="H160" s="146"/>
      <c r="I160" s="126"/>
    </row>
    <row r="161" spans="1:9" ht="16.5" hidden="1" x14ac:dyDescent="0.25">
      <c r="A161" s="153" t="s">
        <v>182</v>
      </c>
      <c r="B161" s="124">
        <v>538</v>
      </c>
      <c r="C161" s="142" t="s">
        <v>36</v>
      </c>
      <c r="D161" s="143" t="s">
        <v>183</v>
      </c>
      <c r="E161" s="156" t="s">
        <v>3</v>
      </c>
      <c r="F161" s="143" t="s">
        <v>4</v>
      </c>
      <c r="G161" s="143"/>
      <c r="H161" s="143"/>
      <c r="I161" s="138">
        <f>I162</f>
        <v>0</v>
      </c>
    </row>
    <row r="162" spans="1:9" ht="16.5" hidden="1" x14ac:dyDescent="0.25">
      <c r="A162" s="151" t="s">
        <v>184</v>
      </c>
      <c r="B162" s="124">
        <v>538</v>
      </c>
      <c r="C162" s="146" t="s">
        <v>36</v>
      </c>
      <c r="D162" s="147" t="s">
        <v>183</v>
      </c>
      <c r="E162" s="134" t="s">
        <v>6</v>
      </c>
      <c r="F162" s="147" t="s">
        <v>4</v>
      </c>
      <c r="G162" s="147"/>
      <c r="H162" s="147"/>
      <c r="I162" s="126">
        <f>I163</f>
        <v>0</v>
      </c>
    </row>
    <row r="163" spans="1:9" ht="16.5" hidden="1" x14ac:dyDescent="0.25">
      <c r="A163" s="151" t="s">
        <v>185</v>
      </c>
      <c r="B163" s="124">
        <v>538</v>
      </c>
      <c r="C163" s="146" t="s">
        <v>133</v>
      </c>
      <c r="D163" s="147" t="s">
        <v>183</v>
      </c>
      <c r="E163" s="134" t="s">
        <v>6</v>
      </c>
      <c r="F163" s="147" t="s">
        <v>4</v>
      </c>
      <c r="G163" s="147"/>
      <c r="H163" s="147"/>
      <c r="I163" s="126">
        <f>I164</f>
        <v>0</v>
      </c>
    </row>
    <row r="164" spans="1:9" ht="47.25" hidden="1" x14ac:dyDescent="0.25">
      <c r="A164" s="151" t="s">
        <v>186</v>
      </c>
      <c r="B164" s="124">
        <v>538</v>
      </c>
      <c r="C164" s="146" t="s">
        <v>187</v>
      </c>
      <c r="D164" s="147" t="s">
        <v>183</v>
      </c>
      <c r="E164" s="134" t="s">
        <v>6</v>
      </c>
      <c r="F164" s="147" t="s">
        <v>4</v>
      </c>
      <c r="G164" s="147"/>
      <c r="H164" s="147"/>
      <c r="I164" s="126">
        <f>I165</f>
        <v>0</v>
      </c>
    </row>
    <row r="165" spans="1:9" ht="16.5" hidden="1" x14ac:dyDescent="0.25">
      <c r="A165" s="151" t="s">
        <v>188</v>
      </c>
      <c r="B165" s="124">
        <v>538</v>
      </c>
      <c r="C165" s="146" t="s">
        <v>189</v>
      </c>
      <c r="D165" s="147" t="s">
        <v>183</v>
      </c>
      <c r="E165" s="134" t="s">
        <v>6</v>
      </c>
      <c r="F165" s="147" t="s">
        <v>4</v>
      </c>
      <c r="G165" s="147"/>
      <c r="H165" s="147"/>
      <c r="I165" s="126">
        <f>I166</f>
        <v>0</v>
      </c>
    </row>
    <row r="166" spans="1:9" ht="63" hidden="1" x14ac:dyDescent="0.25">
      <c r="A166" s="151" t="s">
        <v>11</v>
      </c>
      <c r="B166" s="124">
        <v>538</v>
      </c>
      <c r="C166" s="146" t="s">
        <v>189</v>
      </c>
      <c r="D166" s="147" t="s">
        <v>183</v>
      </c>
      <c r="E166" s="134" t="s">
        <v>6</v>
      </c>
      <c r="F166" s="147" t="s">
        <v>7</v>
      </c>
      <c r="G166" s="147"/>
      <c r="H166" s="147"/>
      <c r="I166" s="126"/>
    </row>
    <row r="167" spans="1:9" ht="78.75" hidden="1" x14ac:dyDescent="0.25">
      <c r="A167" s="151" t="s">
        <v>46</v>
      </c>
      <c r="B167" s="124">
        <v>538</v>
      </c>
      <c r="C167" s="102" t="s">
        <v>23</v>
      </c>
      <c r="D167" s="101" t="s">
        <v>5</v>
      </c>
      <c r="E167" s="101" t="s">
        <v>6</v>
      </c>
      <c r="F167" s="134" t="s">
        <v>4</v>
      </c>
      <c r="G167" s="134"/>
      <c r="H167" s="134"/>
      <c r="I167" s="126">
        <f>I168</f>
        <v>6.1</v>
      </c>
    </row>
    <row r="168" spans="1:9" ht="63" hidden="1" x14ac:dyDescent="0.25">
      <c r="A168" s="99" t="s">
        <v>11</v>
      </c>
      <c r="B168" s="124">
        <v>538</v>
      </c>
      <c r="C168" s="102" t="s">
        <v>23</v>
      </c>
      <c r="D168" s="101" t="s">
        <v>5</v>
      </c>
      <c r="E168" s="101" t="s">
        <v>6</v>
      </c>
      <c r="F168" s="102">
        <v>244</v>
      </c>
      <c r="G168" s="102"/>
      <c r="H168" s="102"/>
      <c r="I168" s="126">
        <v>6.1</v>
      </c>
    </row>
    <row r="169" spans="1:9" ht="16.5" x14ac:dyDescent="0.25">
      <c r="A169" s="121" t="s">
        <v>158</v>
      </c>
      <c r="B169" s="119">
        <v>538</v>
      </c>
      <c r="C169" s="137" t="s">
        <v>36</v>
      </c>
      <c r="D169" s="157">
        <v>10</v>
      </c>
      <c r="E169" s="157" t="s">
        <v>3</v>
      </c>
      <c r="F169" s="137" t="s">
        <v>4</v>
      </c>
      <c r="G169" s="137"/>
      <c r="H169" s="137"/>
      <c r="I169" s="138">
        <f>I170+I175</f>
        <v>443.9</v>
      </c>
    </row>
    <row r="170" spans="1:9" ht="16.5" x14ac:dyDescent="0.25">
      <c r="A170" s="121" t="s">
        <v>159</v>
      </c>
      <c r="B170" s="119">
        <v>538</v>
      </c>
      <c r="C170" s="137" t="s">
        <v>36</v>
      </c>
      <c r="D170" s="157">
        <v>10</v>
      </c>
      <c r="E170" s="157" t="s">
        <v>6</v>
      </c>
      <c r="F170" s="137" t="s">
        <v>4</v>
      </c>
      <c r="G170" s="137"/>
      <c r="H170" s="137"/>
      <c r="I170" s="138">
        <f>I171</f>
        <v>439.9</v>
      </c>
    </row>
    <row r="171" spans="1:9" ht="31.5" x14ac:dyDescent="0.25">
      <c r="A171" s="99" t="s">
        <v>144</v>
      </c>
      <c r="B171" s="124">
        <v>538</v>
      </c>
      <c r="C171" s="102" t="s">
        <v>145</v>
      </c>
      <c r="D171" s="101">
        <v>10</v>
      </c>
      <c r="E171" s="101" t="s">
        <v>6</v>
      </c>
      <c r="F171" s="102" t="s">
        <v>4</v>
      </c>
      <c r="G171" s="102"/>
      <c r="H171" s="102"/>
      <c r="I171" s="126">
        <f>I172</f>
        <v>439.9</v>
      </c>
    </row>
    <row r="172" spans="1:9" ht="16.5" x14ac:dyDescent="0.25">
      <c r="A172" s="99" t="s">
        <v>148</v>
      </c>
      <c r="B172" s="124">
        <v>538</v>
      </c>
      <c r="C172" s="102" t="s">
        <v>133</v>
      </c>
      <c r="D172" s="101">
        <v>10</v>
      </c>
      <c r="E172" s="101" t="s">
        <v>6</v>
      </c>
      <c r="F172" s="102" t="s">
        <v>4</v>
      </c>
      <c r="G172" s="102"/>
      <c r="H172" s="102"/>
      <c r="I172" s="126">
        <f>I173</f>
        <v>439.9</v>
      </c>
    </row>
    <row r="173" spans="1:9" ht="63" x14ac:dyDescent="0.25">
      <c r="A173" s="99" t="s">
        <v>160</v>
      </c>
      <c r="B173" s="124">
        <v>538</v>
      </c>
      <c r="C173" s="102" t="s">
        <v>161</v>
      </c>
      <c r="D173" s="101">
        <v>10</v>
      </c>
      <c r="E173" s="101" t="s">
        <v>6</v>
      </c>
      <c r="F173" s="102" t="s">
        <v>4</v>
      </c>
      <c r="G173" s="102"/>
      <c r="H173" s="102"/>
      <c r="I173" s="126">
        <f>I174</f>
        <v>439.9</v>
      </c>
    </row>
    <row r="174" spans="1:9" ht="47.25" x14ac:dyDescent="0.25">
      <c r="A174" s="99" t="s">
        <v>162</v>
      </c>
      <c r="B174" s="124">
        <v>538</v>
      </c>
      <c r="C174" s="102" t="s">
        <v>161</v>
      </c>
      <c r="D174" s="101">
        <v>10</v>
      </c>
      <c r="E174" s="101" t="s">
        <v>6</v>
      </c>
      <c r="F174" s="102">
        <v>312</v>
      </c>
      <c r="G174" s="102"/>
      <c r="H174" s="102"/>
      <c r="I174" s="126">
        <v>439.9</v>
      </c>
    </row>
    <row r="175" spans="1:9" ht="31.5" x14ac:dyDescent="0.25">
      <c r="A175" s="121" t="s">
        <v>163</v>
      </c>
      <c r="B175" s="119">
        <v>538</v>
      </c>
      <c r="C175" s="137" t="s">
        <v>36</v>
      </c>
      <c r="D175" s="157" t="s">
        <v>164</v>
      </c>
      <c r="E175" s="157" t="s">
        <v>14</v>
      </c>
      <c r="F175" s="137" t="s">
        <v>4</v>
      </c>
      <c r="G175" s="137"/>
      <c r="H175" s="137"/>
      <c r="I175" s="138">
        <v>4</v>
      </c>
    </row>
    <row r="176" spans="1:9" ht="16.5" x14ac:dyDescent="0.25">
      <c r="A176" s="99" t="s">
        <v>165</v>
      </c>
      <c r="B176" s="124">
        <v>538</v>
      </c>
      <c r="C176" s="102" t="s">
        <v>145</v>
      </c>
      <c r="D176" s="101" t="s">
        <v>164</v>
      </c>
      <c r="E176" s="101" t="s">
        <v>14</v>
      </c>
      <c r="F176" s="102" t="s">
        <v>4</v>
      </c>
      <c r="G176" s="102"/>
      <c r="H176" s="102"/>
      <c r="I176" s="126">
        <v>4</v>
      </c>
    </row>
    <row r="177" spans="1:9" ht="16.5" x14ac:dyDescent="0.25">
      <c r="A177" s="99" t="s">
        <v>148</v>
      </c>
      <c r="B177" s="124">
        <v>538</v>
      </c>
      <c r="C177" s="102" t="s">
        <v>133</v>
      </c>
      <c r="D177" s="101" t="s">
        <v>164</v>
      </c>
      <c r="E177" s="101" t="s">
        <v>14</v>
      </c>
      <c r="F177" s="102" t="s">
        <v>4</v>
      </c>
      <c r="G177" s="102"/>
      <c r="H177" s="102"/>
      <c r="I177" s="126">
        <v>4</v>
      </c>
    </row>
    <row r="178" spans="1:9" ht="31.5" x14ac:dyDescent="0.25">
      <c r="A178" s="99" t="s">
        <v>166</v>
      </c>
      <c r="B178" s="124">
        <v>538</v>
      </c>
      <c r="C178" s="102" t="s">
        <v>167</v>
      </c>
      <c r="D178" s="101" t="s">
        <v>164</v>
      </c>
      <c r="E178" s="101" t="s">
        <v>14</v>
      </c>
      <c r="F178" s="102" t="s">
        <v>168</v>
      </c>
      <c r="G178" s="102"/>
      <c r="H178" s="102"/>
      <c r="I178" s="126">
        <v>4</v>
      </c>
    </row>
    <row r="179" spans="1:9" ht="78.75" x14ac:dyDescent="0.25">
      <c r="A179" s="153" t="s">
        <v>169</v>
      </c>
      <c r="B179" s="119">
        <v>538</v>
      </c>
      <c r="C179" s="142" t="s">
        <v>36</v>
      </c>
      <c r="D179" s="143" t="s">
        <v>170</v>
      </c>
      <c r="E179" s="156" t="s">
        <v>3</v>
      </c>
      <c r="F179" s="143" t="s">
        <v>4</v>
      </c>
      <c r="G179" s="143"/>
      <c r="H179" s="143"/>
      <c r="I179" s="138">
        <f>I180</f>
        <v>289.2</v>
      </c>
    </row>
    <row r="180" spans="1:9" ht="31.5" x14ac:dyDescent="0.25">
      <c r="A180" s="99" t="s">
        <v>171</v>
      </c>
      <c r="B180" s="124">
        <v>538</v>
      </c>
      <c r="C180" s="102" t="s">
        <v>36</v>
      </c>
      <c r="D180" s="134" t="s">
        <v>170</v>
      </c>
      <c r="E180" s="134" t="s">
        <v>14</v>
      </c>
      <c r="F180" s="134" t="s">
        <v>4</v>
      </c>
      <c r="G180" s="134"/>
      <c r="H180" s="134"/>
      <c r="I180" s="126">
        <f>I181</f>
        <v>289.2</v>
      </c>
    </row>
    <row r="181" spans="1:9" ht="16.5" x14ac:dyDescent="0.25">
      <c r="A181" s="151" t="s">
        <v>172</v>
      </c>
      <c r="B181" s="124">
        <v>538</v>
      </c>
      <c r="C181" s="146" t="s">
        <v>145</v>
      </c>
      <c r="D181" s="147" t="s">
        <v>170</v>
      </c>
      <c r="E181" s="134" t="s">
        <v>14</v>
      </c>
      <c r="F181" s="134" t="s">
        <v>4</v>
      </c>
      <c r="G181" s="134"/>
      <c r="H181" s="134"/>
      <c r="I181" s="126">
        <f>I182</f>
        <v>289.2</v>
      </c>
    </row>
    <row r="182" spans="1:9" ht="16.5" x14ac:dyDescent="0.25">
      <c r="A182" s="151" t="s">
        <v>148</v>
      </c>
      <c r="B182" s="124">
        <v>538</v>
      </c>
      <c r="C182" s="146" t="s">
        <v>133</v>
      </c>
      <c r="D182" s="147" t="s">
        <v>170</v>
      </c>
      <c r="E182" s="134" t="s">
        <v>14</v>
      </c>
      <c r="F182" s="134" t="s">
        <v>4</v>
      </c>
      <c r="G182" s="134"/>
      <c r="H182" s="134"/>
      <c r="I182" s="126">
        <f>I183</f>
        <v>289.2</v>
      </c>
    </row>
    <row r="183" spans="1:9" ht="126" x14ac:dyDescent="0.25">
      <c r="A183" s="151" t="s">
        <v>173</v>
      </c>
      <c r="B183" s="124">
        <v>538</v>
      </c>
      <c r="C183" s="152" t="s">
        <v>174</v>
      </c>
      <c r="D183" s="147" t="s">
        <v>170</v>
      </c>
      <c r="E183" s="134" t="s">
        <v>14</v>
      </c>
      <c r="F183" s="134" t="s">
        <v>4</v>
      </c>
      <c r="G183" s="134"/>
      <c r="H183" s="134"/>
      <c r="I183" s="126">
        <f>I184</f>
        <v>289.2</v>
      </c>
    </row>
    <row r="184" spans="1:9" ht="16.5" x14ac:dyDescent="0.25">
      <c r="A184" s="151" t="s">
        <v>175</v>
      </c>
      <c r="B184" s="124">
        <v>538</v>
      </c>
      <c r="C184" s="146" t="s">
        <v>174</v>
      </c>
      <c r="D184" s="147" t="s">
        <v>170</v>
      </c>
      <c r="E184" s="134" t="s">
        <v>14</v>
      </c>
      <c r="F184" s="146">
        <v>540</v>
      </c>
      <c r="G184" s="146"/>
      <c r="H184" s="146"/>
      <c r="I184" s="148">
        <v>289.2</v>
      </c>
    </row>
  </sheetData>
  <mergeCells count="4">
    <mergeCell ref="F3:I3"/>
    <mergeCell ref="D4:I7"/>
    <mergeCell ref="A8:I8"/>
    <mergeCell ref="D1:I1"/>
  </mergeCells>
  <phoneticPr fontId="0" type="noConversion"/>
  <pageMargins left="0.43307086614173229" right="0.23622047244094491" top="0.35433070866141736" bottom="0.35433070866141736" header="0.31496062992125984" footer="0.31496062992125984"/>
  <pageSetup paperSize="9" scale="7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Company>Управление финансов АМСУ Моздокского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Василенко Ирина Анатольевна</dc:creator>
  <cp:lastModifiedBy>Яна</cp:lastModifiedBy>
  <cp:lastPrinted>2018-08-06T13:04:59Z</cp:lastPrinted>
  <dcterms:created xsi:type="dcterms:W3CDTF">2013-12-11T12:45:46Z</dcterms:created>
  <dcterms:modified xsi:type="dcterms:W3CDTF">2018-08-06T13:05:02Z</dcterms:modified>
</cp:coreProperties>
</file>