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50" windowHeight="8250" activeTab="1"/>
  </bookViews>
  <sheets>
    <sheet name="2016" sheetId="3" r:id="rId1"/>
    <sheet name="2016 (2)" sheetId="4" r:id="rId2"/>
  </sheets>
  <calcPr calcId="145621"/>
</workbook>
</file>

<file path=xl/calcChain.xml><?xml version="1.0" encoding="utf-8"?>
<calcChain xmlns="http://schemas.openxmlformats.org/spreadsheetml/2006/main">
  <c r="I12" i="4" l="1"/>
  <c r="H12" i="4"/>
  <c r="I97" i="4"/>
  <c r="H97" i="4"/>
  <c r="H99" i="4"/>
  <c r="H100" i="4"/>
  <c r="I72" i="4"/>
  <c r="I229" i="4"/>
  <c r="H229" i="4"/>
  <c r="I228" i="4"/>
  <c r="H228" i="4"/>
  <c r="I227" i="4"/>
  <c r="H227" i="4"/>
  <c r="I226" i="4"/>
  <c r="H226" i="4"/>
  <c r="I224" i="4"/>
  <c r="H224" i="4"/>
  <c r="I223" i="4"/>
  <c r="H223" i="4"/>
  <c r="I222" i="4"/>
  <c r="H222" i="4"/>
  <c r="I220" i="4"/>
  <c r="H220" i="4"/>
  <c r="I219" i="4"/>
  <c r="H219" i="4"/>
  <c r="I218" i="4"/>
  <c r="H218" i="4"/>
  <c r="I217" i="4"/>
  <c r="H217" i="4"/>
  <c r="I216" i="4"/>
  <c r="H216" i="4"/>
  <c r="I214" i="4"/>
  <c r="I213" i="4" s="1"/>
  <c r="I212" i="4" s="1"/>
  <c r="I208" i="4"/>
  <c r="H208" i="4"/>
  <c r="I206" i="4"/>
  <c r="H206" i="4"/>
  <c r="I205" i="4"/>
  <c r="H205" i="4"/>
  <c r="I204" i="4"/>
  <c r="H204" i="4"/>
  <c r="I203" i="4"/>
  <c r="H203" i="4"/>
  <c r="I202" i="4"/>
  <c r="H202" i="4"/>
  <c r="I200" i="4"/>
  <c r="H200" i="4"/>
  <c r="I199" i="4"/>
  <c r="H199" i="4"/>
  <c r="I198" i="4"/>
  <c r="H198" i="4"/>
  <c r="I197" i="4"/>
  <c r="H197" i="4"/>
  <c r="I196" i="4"/>
  <c r="H196" i="4"/>
  <c r="I193" i="4"/>
  <c r="H193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3" i="4"/>
  <c r="H183" i="4"/>
  <c r="I181" i="4"/>
  <c r="H181" i="4"/>
  <c r="I179" i="4"/>
  <c r="I162" i="4" s="1"/>
  <c r="I161" i="4" s="1"/>
  <c r="H179" i="4"/>
  <c r="I177" i="4"/>
  <c r="H177" i="4"/>
  <c r="I175" i="4"/>
  <c r="H175" i="4"/>
  <c r="I173" i="4"/>
  <c r="H173" i="4"/>
  <c r="I170" i="4"/>
  <c r="H170" i="4"/>
  <c r="I169" i="4"/>
  <c r="H169" i="4"/>
  <c r="I167" i="4"/>
  <c r="I166" i="4" s="1"/>
  <c r="I165" i="4" s="1"/>
  <c r="I163" i="4"/>
  <c r="H163" i="4"/>
  <c r="H162" i="4"/>
  <c r="H161" i="4" s="1"/>
  <c r="H160" i="4" s="1"/>
  <c r="H159" i="4" s="1"/>
  <c r="I157" i="4"/>
  <c r="H157" i="4"/>
  <c r="I156" i="4"/>
  <c r="H156" i="4"/>
  <c r="I155" i="4"/>
  <c r="H155" i="4"/>
  <c r="I154" i="4"/>
  <c r="H154" i="4"/>
  <c r="I153" i="4"/>
  <c r="H153" i="4"/>
  <c r="I150" i="4"/>
  <c r="I149" i="4" s="1"/>
  <c r="I148" i="4" s="1"/>
  <c r="I147" i="4" s="1"/>
  <c r="I146" i="4" s="1"/>
  <c r="I143" i="4"/>
  <c r="H143" i="4"/>
  <c r="I142" i="4"/>
  <c r="H142" i="4"/>
  <c r="I140" i="4"/>
  <c r="H140" i="4"/>
  <c r="I138" i="4"/>
  <c r="H138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6" i="4"/>
  <c r="I125" i="4" s="1"/>
  <c r="I124" i="4" s="1"/>
  <c r="I123" i="4" s="1"/>
  <c r="I121" i="4"/>
  <c r="H121" i="4"/>
  <c r="I119" i="4"/>
  <c r="H119" i="4"/>
  <c r="I117" i="4"/>
  <c r="H117" i="4"/>
  <c r="I116" i="4"/>
  <c r="H116" i="4"/>
  <c r="I115" i="4"/>
  <c r="H115" i="4"/>
  <c r="I114" i="4"/>
  <c r="H114" i="4"/>
  <c r="I113" i="4"/>
  <c r="H113" i="4"/>
  <c r="H112" i="4" s="1"/>
  <c r="I110" i="4"/>
  <c r="I109" i="4" s="1"/>
  <c r="I108" i="4" s="1"/>
  <c r="I104" i="4"/>
  <c r="H104" i="4"/>
  <c r="I100" i="4"/>
  <c r="I99" i="4"/>
  <c r="I98" i="4"/>
  <c r="H98" i="4"/>
  <c r="I96" i="4"/>
  <c r="H96" i="4"/>
  <c r="I95" i="4"/>
  <c r="H95" i="4"/>
  <c r="I93" i="4"/>
  <c r="I92" i="4" s="1"/>
  <c r="I91" i="4" s="1"/>
  <c r="I90" i="4" s="1"/>
  <c r="I89" i="4" s="1"/>
  <c r="I82" i="4"/>
  <c r="H82" i="4"/>
  <c r="I79" i="4"/>
  <c r="H79" i="4"/>
  <c r="I78" i="4"/>
  <c r="H78" i="4"/>
  <c r="I77" i="4"/>
  <c r="H77" i="4"/>
  <c r="I76" i="4"/>
  <c r="H76" i="4"/>
  <c r="I75" i="4"/>
  <c r="H75" i="4"/>
  <c r="H67" i="4" s="1"/>
  <c r="H72" i="4"/>
  <c r="I71" i="4"/>
  <c r="H71" i="4"/>
  <c r="I70" i="4"/>
  <c r="H70" i="4"/>
  <c r="I69" i="4"/>
  <c r="H69" i="4"/>
  <c r="I68" i="4"/>
  <c r="H68" i="4"/>
  <c r="I67" i="4"/>
  <c r="I52" i="4"/>
  <c r="I65" i="4"/>
  <c r="H65" i="4"/>
  <c r="I58" i="4"/>
  <c r="H58" i="4"/>
  <c r="I56" i="4"/>
  <c r="H56" i="4"/>
  <c r="H55" i="4" s="1"/>
  <c r="I42" i="4"/>
  <c r="I37" i="4" s="1"/>
  <c r="H42" i="4"/>
  <c r="H37" i="4" s="1"/>
  <c r="H145" i="4" l="1"/>
  <c r="I112" i="4"/>
  <c r="I160" i="4"/>
  <c r="I159" i="4" s="1"/>
  <c r="I145" i="4" s="1"/>
  <c r="I211" i="4"/>
  <c r="I210" i="4"/>
  <c r="I55" i="4"/>
  <c r="I54" i="4" s="1"/>
  <c r="H54" i="4"/>
  <c r="H52" i="4"/>
  <c r="H51" i="4" s="1"/>
  <c r="I36" i="4"/>
  <c r="I35" i="4" s="1"/>
  <c r="I34" i="4" s="1"/>
  <c r="H36" i="4"/>
  <c r="H35" i="4" s="1"/>
  <c r="H44" i="4" l="1"/>
  <c r="H34" i="4"/>
  <c r="G23" i="4" l="1"/>
  <c r="I45" i="4" l="1"/>
  <c r="I51" i="4"/>
  <c r="I44" i="4" s="1"/>
  <c r="I64" i="4"/>
  <c r="I61" i="4" s="1"/>
  <c r="I60" i="4" s="1"/>
  <c r="H64" i="4"/>
  <c r="H60" i="4" s="1"/>
  <c r="I31" i="4" l="1"/>
  <c r="I23" i="4" s="1"/>
  <c r="H31" i="4"/>
  <c r="H23" i="4" s="1"/>
  <c r="I19" i="4"/>
  <c r="I14" i="4"/>
  <c r="I13" i="4" s="1"/>
  <c r="H19" i="4"/>
  <c r="H14" i="4"/>
  <c r="H13" i="4" s="1"/>
  <c r="H45" i="4"/>
  <c r="I48" i="4"/>
  <c r="H15" i="4"/>
  <c r="I46" i="4"/>
  <c r="I40" i="4"/>
  <c r="I39" i="4" s="1"/>
  <c r="I38" i="4" s="1"/>
  <c r="I32" i="4" s="1"/>
  <c r="I28" i="4"/>
  <c r="I27" i="4" s="1"/>
  <c r="I26" i="4" s="1"/>
  <c r="I25" i="4" s="1"/>
  <c r="I24" i="4" s="1"/>
  <c r="I15" i="4"/>
  <c r="F42" i="3"/>
  <c r="F27" i="3"/>
  <c r="F26" i="3" s="1"/>
  <c r="F25" i="3" s="1"/>
  <c r="F24" i="3" s="1"/>
  <c r="F23" i="3" s="1"/>
  <c r="F15" i="3"/>
  <c r="F58" i="3"/>
  <c r="F56" i="3"/>
  <c r="F54" i="3"/>
  <c r="F63" i="3"/>
  <c r="F62" i="3" s="1"/>
  <c r="F61" i="3" s="1"/>
  <c r="F60" i="3" s="1"/>
  <c r="F48" i="3"/>
  <c r="F46" i="3"/>
  <c r="F44" i="3"/>
  <c r="F38" i="3"/>
  <c r="F37" i="3" s="1"/>
  <c r="F36" i="3" s="1"/>
  <c r="F34" i="3"/>
  <c r="F33" i="3" s="1"/>
  <c r="F32" i="3" s="1"/>
  <c r="F18" i="3"/>
  <c r="F14" i="3"/>
  <c r="F13" i="3" s="1"/>
  <c r="F52" i="3" l="1"/>
  <c r="F51" i="3" s="1"/>
  <c r="F50" i="3" s="1"/>
  <c r="H11" i="4"/>
  <c r="H10" i="4" s="1"/>
  <c r="I11" i="4"/>
  <c r="I10" i="4" s="1"/>
  <c r="F12" i="3"/>
  <c r="F11" i="3" s="1"/>
  <c r="F41" i="3"/>
  <c r="F40" i="3" s="1"/>
  <c r="F31" i="3" s="1"/>
  <c r="F53" i="3"/>
  <c r="F30" i="3" l="1"/>
  <c r="F22" i="3"/>
  <c r="F10" i="3" s="1"/>
</calcChain>
</file>

<file path=xl/sharedStrings.xml><?xml version="1.0" encoding="utf-8"?>
<sst xmlns="http://schemas.openxmlformats.org/spreadsheetml/2006/main" count="1315" uniqueCount="217">
  <si>
    <t>Наименование</t>
  </si>
  <si>
    <t>Подраздел</t>
  </si>
  <si>
    <t>Вид расходов</t>
  </si>
  <si>
    <t>00</t>
  </si>
  <si>
    <t>000</t>
  </si>
  <si>
    <t>08</t>
  </si>
  <si>
    <t>01</t>
  </si>
  <si>
    <t>244</t>
  </si>
  <si>
    <t>04</t>
  </si>
  <si>
    <t>09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</si>
  <si>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</si>
  <si>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</si>
  <si>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</si>
  <si>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05</t>
  </si>
  <si>
    <t>03</t>
  </si>
  <si>
    <t>13</t>
  </si>
  <si>
    <t xml:space="preserve">Раздел </t>
  </si>
  <si>
    <t>Целевая статья расходов</t>
  </si>
  <si>
    <t>Х</t>
  </si>
  <si>
    <t>ВСЕГО:</t>
  </si>
  <si>
    <t>сумма     2016 год</t>
  </si>
  <si>
    <t>01 1 01 00000</t>
  </si>
  <si>
    <t>01 1 01 22000</t>
  </si>
  <si>
    <t>01 1 01 70210</t>
  </si>
  <si>
    <t>02 0 00 00000</t>
  </si>
  <si>
    <t>02 1 01 00000</t>
  </si>
  <si>
    <t>02 1 01 70230</t>
  </si>
  <si>
    <t>02 3 01 00000</t>
  </si>
  <si>
    <t>02 4 01 70280</t>
  </si>
  <si>
    <t>02 4 01 70290</t>
  </si>
  <si>
    <t>03 0 00 00000</t>
  </si>
  <si>
    <t>03 1 01 00000</t>
  </si>
  <si>
    <t>03 1 01 70310</t>
  </si>
  <si>
    <t>03 1 01 70330</t>
  </si>
  <si>
    <t>03 1 01 70340</t>
  </si>
  <si>
    <t>04 0 00 00000</t>
  </si>
  <si>
    <t>00 0 00 00000</t>
  </si>
  <si>
    <t>02</t>
  </si>
  <si>
    <t>02 2 01 00000</t>
  </si>
  <si>
    <t>Расходы на освещение улиц территории сельского поселения</t>
  </si>
  <si>
    <t>Расходы на  озеленение территории поселения</t>
  </si>
  <si>
    <t>Расходы на выполнение работ по разработке проектно-сметной документации</t>
  </si>
  <si>
    <t>Основное мероприятие "Развитие деятельности культурно-досуговых учреждений"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</si>
  <si>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</si>
  <si>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</si>
  <si>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</si>
  <si>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</si>
  <si>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</si>
  <si>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</si>
  <si>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</si>
  <si>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</si>
  <si>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Основное мероприятие «Организация уличного освещения сельского поселения»</t>
  </si>
  <si>
    <t>Подпрограмма № 3 «Озеленение Ново-Осетинского сельского поселения на 2015-2019 годы»</t>
  </si>
  <si>
    <t>Основное мероприятие "Организация озеленения территории поселения"</t>
  </si>
  <si>
    <t>Основное мероприятие "Организация и осуществление мероприятий по содержанию в чистоте территории сельского поселения"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</si>
  <si>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</si>
  <si>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</si>
  <si>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02 1 00 00000</t>
  </si>
  <si>
    <t>02 3 00 00000</t>
  </si>
  <si>
    <t xml:space="preserve">02 3 01 70250 </t>
  </si>
  <si>
    <t xml:space="preserve">  ЖИЛИЩНО-КОММУНАЛЬНОЕ ХОЗЯЙСТВО</t>
  </si>
  <si>
    <t>Коммунальное хозяйство</t>
  </si>
  <si>
    <t>Благоустройство</t>
  </si>
  <si>
    <t xml:space="preserve">  Дорожное хозяйство (дорожные фонды)</t>
  </si>
  <si>
    <t>Основное мероприятие «Ремонт и содержание автомобильных  дорог общего пользования»</t>
  </si>
  <si>
    <t>Расходы на текущий ремонт и содержание  автомобильных дорог</t>
  </si>
  <si>
    <t>Расходы на организацию безопасности дорожного движения</t>
  </si>
  <si>
    <t>03 1 00 00000</t>
  </si>
  <si>
    <t>03 1 01 70340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</si>
  <si>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</si>
  <si>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</si>
  <si>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Основное мероприятие «Прочие мероприятия, связанные с муниципальной собственностью»</t>
  </si>
  <si>
    <t xml:space="preserve">  Расходы на прочие мероприятия, связанные с муниципальной собственностью</t>
  </si>
  <si>
    <t>04 2 00 00000</t>
  </si>
  <si>
    <t>04 2 01 70390</t>
  </si>
  <si>
    <t>0000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</si>
  <si>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</si>
  <si>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</si>
  <si>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на 2015-2019 годы»</t>
  </si>
  <si>
    <t xml:space="preserve">02 4 00 00000 </t>
  </si>
  <si>
    <t>Содержание в надлежащем состоянии мест захоронения (п 22 ст.14)</t>
  </si>
  <si>
    <t>02 4 01 70270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</si>
  <si>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</si>
  <si>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</si>
  <si>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</si>
  <si>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110</t>
  </si>
  <si>
    <t>Расходы на выплаты персоналу казенных учреждений</t>
  </si>
  <si>
    <t>02 1 01 702300</t>
  </si>
  <si>
    <t>02 4 01 00000</t>
  </si>
  <si>
    <t>Расходы на благоустройство территории</t>
  </si>
  <si>
    <t>02 4 01 70260</t>
  </si>
  <si>
    <t xml:space="preserve">05 </t>
  </si>
  <si>
    <t>Подпрограмма «Содержание, реконструкция и ремонт автомобильных дорог общего пользования на 2015-2019 годы"</t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</si>
  <si>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2016 финансовый год</t>
  </si>
  <si>
    <t xml:space="preserve">Муниципальная программа «Развитие культуры муниципального образования - Виноградненское сельское поселение на 2015-2019 годы» </t>
  </si>
  <si>
    <t xml:space="preserve">Муниципальная программа «Комплексное благоустройство территории муниципального образования - Виноградненское сельское поселение Моздокского района РСО-Алания на 2015-2019 годы»  </t>
  </si>
  <si>
    <t>Подпрограмма «Развитие, реконструкция сетей коммунальной инфраструктуры муниципального образования - Виноградненское сельское поселение  Моздокского района на 2015-2019 годы»</t>
  </si>
  <si>
    <t>Подпрограмма «Развитие, реконструкция, текущий ремонт сетей  уличного освещения Виноградненского сельского поселения на 2015-2019 годы»</t>
  </si>
  <si>
    <t>Подпрограмма «Благоустройство территории Виноградненского сельского поселения на 2015-2019 годы»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</si>
  <si>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на 2015-2019 годы"
</t>
  </si>
  <si>
    <t xml:space="preserve">Приложение № 7
к  решению Собрания представителей Муниципального образования - Виноградненское сельское поселение Моздокского района от04.12.2015г. № 14 «Об утверждении   бюджета Муниципального образования - Виноградненское сельское поселение Моздокского района  на 2016 финансовый год в первом чтении»
</t>
  </si>
  <si>
    <t>ЖИЛИЩНО-КОММУНАЛЬНОЕ ХОЗЯЙСТВО</t>
  </si>
  <si>
    <t>03 1 01 70350</t>
  </si>
  <si>
    <t>ППП</t>
  </si>
  <si>
    <t xml:space="preserve">02 1 00 00000 </t>
  </si>
  <si>
    <t>00 0  00 00000</t>
  </si>
  <si>
    <t xml:space="preserve">Расходы на содержание и уборку памятников истории и культуры </t>
  </si>
  <si>
    <t>02 4 01 70250</t>
  </si>
  <si>
    <t>сумма        2020 год</t>
  </si>
  <si>
    <t xml:space="preserve">  Общегосударственные вопросы</t>
  </si>
  <si>
    <t>Функционирование высшего должностного лица субъекта РФ и муниципального образования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</si>
  <si>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</si>
  <si>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</si>
  <si>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</si>
  <si>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</si>
  <si>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</si>
  <si>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</si>
  <si>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</si>
  <si>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</si>
  <si>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</si>
  <si>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</si>
  <si>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</si>
  <si>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</si>
  <si>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</si>
  <si>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</si>
  <si>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</si>
  <si>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</si>
  <si>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</si>
  <si>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</si>
  <si>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</si>
  <si>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</si>
  <si>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</si>
  <si>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</si>
  <si>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</si>
  <si>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</si>
  <si>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</si>
  <si>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</si>
  <si>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Непрограммные расходы </t>
  </si>
  <si>
    <t xml:space="preserve">  Другие общегосударственные вопросы</t>
  </si>
  <si>
    <t>04 2 01 00000</t>
  </si>
  <si>
    <t xml:space="preserve">  Прочая закупка товаров, работ и услуг для обеспечения государственных (муниципальных) нужд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</si>
  <si>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</si>
  <si>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</si>
  <si>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</si>
  <si>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</si>
  <si>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</si>
  <si>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</si>
  <si>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</si>
  <si>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</si>
  <si>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</si>
  <si>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</si>
  <si>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</si>
  <si>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</si>
  <si>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</si>
  <si>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</si>
  <si>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>Не программные расходы органов местного самоуправления</t>
  </si>
  <si>
    <t>99 0 00 00000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</si>
  <si>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</si>
  <si>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</si>
  <si>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</si>
  <si>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Национальная экономика</t>
  </si>
  <si>
    <t>Другие вопросы в области национальной экономики</t>
  </si>
  <si>
    <t>Иные непрограммные расходы</t>
  </si>
  <si>
    <t>Земельные кадастровые расходы</t>
  </si>
  <si>
    <t>99 9 00 72000</t>
  </si>
  <si>
    <t>99 9 01 72000</t>
  </si>
  <si>
    <t>Прочие мероприятия в области дорожного хозяйства</t>
  </si>
  <si>
    <t>Субсидии юридическим лицам (кроме некомерческих организаций) , индивидуальных предпринимателей, физическим лицам</t>
  </si>
  <si>
    <t>02 4 00 00000</t>
  </si>
  <si>
    <t>Расходы на благоустройство территории поселения</t>
  </si>
  <si>
    <t xml:space="preserve">  КУЛЬТУРА, КИНЕМАТОГРАФИЯ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</si>
  <si>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</si>
  <si>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</si>
  <si>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</si>
  <si>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</si>
  <si>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</si>
  <si>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</si>
  <si>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</si>
  <si>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>99 9 00 74000</t>
  </si>
  <si>
    <t>321</t>
  </si>
  <si>
    <t>Иные непрограмные расходы</t>
  </si>
  <si>
    <t>ФИЗИЧЕСКАЯ КУЛЬТУРА И СПОРТ</t>
  </si>
  <si>
    <t>11</t>
  </si>
  <si>
    <t>Физическая культура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</si>
  <si>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</si>
  <si>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</si>
  <si>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</si>
  <si>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</si>
  <si>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</si>
  <si>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</si>
  <si>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</si>
  <si>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</si>
  <si>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</si>
  <si>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2020-2021 годов</t>
  </si>
  <si>
    <t>сумма        2021 год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</si>
  <si>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2018-2021 годы»  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</si>
  <si>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на 2015-2021 годы»</t>
  </si>
  <si>
    <t>Муниципальная программа «Комплексное благоустройство территории Муниципального образования - Притеречное сельское поселение на 2015-2021 годы»</t>
  </si>
  <si>
    <t>Подпрограмма № 3 «Озеленение Ново-Осетинского сельского поселения на 2015-2021 годы»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</si>
  <si>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2015-2021 годы"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</si>
  <si>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2015-2021 годы»
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</si>
  <si>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на 2015-2021 годы"
</t>
  </si>
  <si>
    <t>Подпрограмма  «Содержание, реконструкция и ремонт автомобильных дорог общего пользования на 2015-2021 годы"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</si>
  <si>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на 2015-2021 годы"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</si>
  <si>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на 2015-2021 годы»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</si>
  <si>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на 2015-2021 годы»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</si>
  <si>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на 2015-2021 годы»  </t>
  </si>
  <si>
    <t>Подпрограмма  «Развитие, реконструкция сетей коммунальной инфраструктуры муниципального образования - Кизлярское сельское поселение  Моздокского района на 2015-2021 годы»</t>
  </si>
  <si>
    <t>Муниципальная программа «Комплексное благоустройство территории Муниципального образования - Терское сельское поселение на 2015-2021 годы»</t>
  </si>
  <si>
    <t>Подпрограмма «Развитие, реконструкция, текущий ремонт сетей  уличного освещения Малгобекского  сельского поселения на 2015-2021 годы»</t>
  </si>
  <si>
    <t>Подпрограмма «Благоустройство территории Малгобекского сельского поселения на 2015-2021 годы»</t>
  </si>
  <si>
    <t xml:space="preserve">Муниципальная программа «Развитие культуры муниципального образования - Малгобекское сельское поселение на 2015-2021 годы» </t>
  </si>
  <si>
    <t xml:space="preserve">Муниципальная программа «Развитие культуры муниципального образования - Терское сельское поселение на 2015-2021 годы» </t>
  </si>
  <si>
    <t>Подпрограмма «Развитие, реконструкция, текущий ремонт сетей  уличного освещения Терского сельского поселения на 2015-2021 годы»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</si>
  <si>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на 2015-2021 годы»</t>
  </si>
  <si>
    <t>Подпрограмма «Благоустройство территории Терского сельского поселения на 2015-2021 годы»</t>
  </si>
  <si>
    <t>Приложение № 11
к  решению Собрания представителей муниципального образования - Терское сельское поселение Моздокского района от 30.11.2018г. № 29 «Об утверждении   бюджета муниципального образования - Терское сельское поселение Моздокского района  на 2019 финансовый год  и на плановый период 2020-2021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</si>
</sst>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\ _₽"/>
    <numFmt numFmtId="166" formatCode="_-* #,##0.0\ _₽_-;\-* #,##0.0\ _₽_-;_-* &quot;-&quot;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8"/>
      <name val="Calibri"/>
      <family val="2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3"/>
      <color indexed="8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0"/>
      <color indexed="8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2" fontId="7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shrinkToFit="1"/>
    </xf>
    <xf numFmtId="49" fontId="7" fillId="2" borderId="3" xfId="0" applyNumberFormat="1" applyFont="1" applyFill="1" applyBorder="1" applyAlignment="1">
      <alignment horizontal="center" shrinkToFit="1"/>
    </xf>
    <xf numFmtId="2" fontId="7" fillId="0" borderId="3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shrinkToFit="1"/>
    </xf>
    <xf numFmtId="164" fontId="5" fillId="2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2" fontId="7" fillId="0" borderId="9" xfId="0" applyNumberFormat="1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shrinkToFit="1"/>
    </xf>
    <xf numFmtId="164" fontId="5" fillId="2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7" fillId="0" borderId="11" xfId="0" applyNumberFormat="1" applyFont="1" applyFill="1" applyBorder="1" applyAlignment="1">
      <alignment horizontal="center" shrinkToFit="1"/>
    </xf>
    <xf numFmtId="49" fontId="7" fillId="2" borderId="7" xfId="0" applyNumberFormat="1" applyFont="1" applyFill="1" applyBorder="1" applyAlignment="1">
      <alignment horizontal="center" shrinkToFit="1"/>
    </xf>
    <xf numFmtId="49" fontId="7" fillId="0" borderId="7" xfId="0" applyNumberFormat="1" applyFont="1" applyFill="1" applyBorder="1" applyAlignment="1">
      <alignment horizontal="center" shrinkToFit="1"/>
    </xf>
    <xf numFmtId="2" fontId="7" fillId="0" borderId="12" xfId="0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49" fontId="10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wrapText="1"/>
    </xf>
    <xf numFmtId="0" fontId="17" fillId="3" borderId="3" xfId="0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 shrinkToFit="1"/>
    </xf>
    <xf numFmtId="49" fontId="18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wrapText="1"/>
    </xf>
    <xf numFmtId="0" fontId="18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49" fontId="20" fillId="3" borderId="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wrapText="1"/>
    </xf>
    <xf numFmtId="165" fontId="17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shrinkToFit="1"/>
    </xf>
    <xf numFmtId="166" fontId="4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center" shrinkToFit="1"/>
    </xf>
    <xf numFmtId="166" fontId="18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166" fontId="19" fillId="3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shrinkToFit="1"/>
    </xf>
    <xf numFmtId="0" fontId="19" fillId="4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49" fontId="19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166" fontId="17" fillId="3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 shrinkToFit="1"/>
    </xf>
    <xf numFmtId="0" fontId="18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166" fontId="17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6" fontId="17" fillId="0" borderId="3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Fill="1" applyBorder="1" applyAlignment="1" applyProtection="1">
      <alignment horizontal="center" shrinkToFit="1"/>
      <protection locked="0"/>
    </xf>
    <xf numFmtId="166" fontId="19" fillId="0" borderId="3" xfId="0" applyNumberFormat="1" applyFont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left" wrapText="1"/>
    </xf>
    <xf numFmtId="166" fontId="20" fillId="3" borderId="3" xfId="0" applyNumberFormat="1" applyFont="1" applyFill="1" applyBorder="1" applyAlignment="1">
      <alignment horizontal="center"/>
    </xf>
    <xf numFmtId="0" fontId="18" fillId="0" borderId="3" xfId="0" applyFont="1" applyBorder="1" applyAlignment="1">
      <alignment wrapText="1"/>
    </xf>
    <xf numFmtId="49" fontId="17" fillId="3" borderId="3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166" fontId="23" fillId="3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 shrinkToFit="1"/>
    </xf>
    <xf numFmtId="166" fontId="6" fillId="2" borderId="3" xfId="0" applyNumberFormat="1" applyFont="1" applyFill="1" applyBorder="1" applyAlignment="1">
      <alignment horizontal="center" shrinkToFit="1"/>
    </xf>
    <xf numFmtId="166" fontId="20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6" fillId="2" borderId="3" xfId="0" applyNumberFormat="1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0" workbookViewId="0">
      <selection activeCell="A6" sqref="A6:F6"/>
    </sheetView>
  </sheetViews>
  <sheetFormatPr defaultColWidth="11.85546875" defaultRowHeight="15" outlineLevelRow="1" x14ac:dyDescent="0.25"/>
  <cols>
    <col min="1" max="1" width="46.7109375" style="4" customWidth="1"/>
    <col min="2" max="2" width="19" style="2" customWidth="1" collapsed="1"/>
    <col min="3" max="3" width="9.85546875" style="2" customWidth="1"/>
    <col min="4" max="4" width="11.5703125" style="2" customWidth="1"/>
    <col min="5" max="5" width="10.42578125" style="3" customWidth="1"/>
    <col min="6" max="6" width="20.42578125" style="2" customWidth="1"/>
    <col min="7" max="251" width="9.140625" style="1" customWidth="1"/>
    <col min="252" max="252" width="37.42578125" style="1" customWidth="1"/>
    <col min="253" max="253" width="9.85546875" style="1" customWidth="1"/>
    <col min="254" max="254" width="11" style="1" customWidth="1"/>
    <col min="255" max="255" width="0" style="1" hidden="1" customWidth="1"/>
    <col min="256" max="16384" width="11.85546875" style="1"/>
  </cols>
  <sheetData>
    <row r="1" spans="1:6" ht="15.75" x14ac:dyDescent="0.25">
      <c r="A1" s="50"/>
      <c r="B1" s="51"/>
      <c r="C1" s="52"/>
      <c r="D1" s="52"/>
      <c r="E1" s="184"/>
      <c r="F1" s="184"/>
    </row>
    <row r="2" spans="1:6" ht="24" customHeight="1" x14ac:dyDescent="0.25">
      <c r="A2" s="50"/>
      <c r="B2" s="51"/>
      <c r="C2" s="186" t="s">
        <v>100</v>
      </c>
      <c r="D2" s="187"/>
      <c r="E2" s="187"/>
      <c r="F2" s="187"/>
    </row>
    <row r="3" spans="1:6" ht="15" customHeight="1" x14ac:dyDescent="0.25">
      <c r="A3" s="50"/>
      <c r="B3" s="51"/>
      <c r="C3" s="187"/>
      <c r="D3" s="187"/>
      <c r="E3" s="187"/>
      <c r="F3" s="187"/>
    </row>
    <row r="4" spans="1:6" ht="54" customHeight="1" x14ac:dyDescent="0.25">
      <c r="A4" s="50"/>
      <c r="B4" s="51"/>
      <c r="C4" s="187"/>
      <c r="D4" s="187"/>
      <c r="E4" s="187"/>
      <c r="F4" s="187"/>
    </row>
    <row r="5" spans="1:6" ht="102" customHeight="1" x14ac:dyDescent="0.25">
      <c r="A5" s="50"/>
      <c r="B5" s="49"/>
      <c r="C5" s="187"/>
      <c r="D5" s="187"/>
      <c r="E5" s="187"/>
      <c r="F5" s="187"/>
    </row>
    <row r="6" spans="1:6" ht="98.25" customHeight="1" x14ac:dyDescent="0.25">
      <c r="A6" s="185" t="s">
        <v>93</v>
      </c>
      <c r="B6" s="185"/>
      <c r="C6" s="185"/>
      <c r="D6" s="185"/>
      <c r="E6" s="185"/>
      <c r="F6" s="185"/>
    </row>
    <row r="7" spans="1:6" ht="15.6" customHeight="1" x14ac:dyDescent="0.25">
      <c r="A7" s="53"/>
      <c r="B7" s="54"/>
      <c r="C7" s="54"/>
      <c r="D7" s="54"/>
      <c r="E7" s="55"/>
      <c r="F7" s="54"/>
    </row>
    <row r="8" spans="1:6" ht="54.75" customHeight="1" thickBot="1" x14ac:dyDescent="0.3">
      <c r="A8" s="47" t="s">
        <v>0</v>
      </c>
      <c r="B8" s="47" t="s">
        <v>17</v>
      </c>
      <c r="C8" s="47" t="s">
        <v>16</v>
      </c>
      <c r="D8" s="47" t="s">
        <v>1</v>
      </c>
      <c r="E8" s="48" t="s">
        <v>2</v>
      </c>
      <c r="F8" s="47" t="s">
        <v>20</v>
      </c>
    </row>
    <row r="9" spans="1:6" ht="16.5" hidden="1" outlineLevel="1" thickBot="1" x14ac:dyDescent="0.3">
      <c r="A9" s="38"/>
      <c r="B9" s="39"/>
      <c r="C9" s="39"/>
      <c r="D9" s="39"/>
      <c r="E9" s="40"/>
      <c r="F9" s="39"/>
    </row>
    <row r="10" spans="1:6" ht="16.5" collapsed="1" thickBot="1" x14ac:dyDescent="0.3">
      <c r="A10" s="41" t="s">
        <v>19</v>
      </c>
      <c r="B10" s="42" t="s">
        <v>18</v>
      </c>
      <c r="C10" s="42" t="s">
        <v>18</v>
      </c>
      <c r="D10" s="42" t="s">
        <v>18</v>
      </c>
      <c r="E10" s="43" t="s">
        <v>18</v>
      </c>
      <c r="F10" s="44">
        <f>F11+F22+F50+F60</f>
        <v>2230.6999999999998</v>
      </c>
    </row>
    <row r="11" spans="1:6" ht="93" customHeight="1" x14ac:dyDescent="0.25">
      <c r="A11" s="15" t="s">
        <v>94</v>
      </c>
      <c r="B11" s="25" t="s">
        <v>82</v>
      </c>
      <c r="C11" s="25" t="s">
        <v>3</v>
      </c>
      <c r="D11" s="25" t="s">
        <v>3</v>
      </c>
      <c r="E11" s="24" t="s">
        <v>4</v>
      </c>
      <c r="F11" s="26">
        <f>F12</f>
        <v>636.30000000000007</v>
      </c>
    </row>
    <row r="12" spans="1:6" s="67" customFormat="1" ht="54.75" customHeight="1" thickBot="1" x14ac:dyDescent="0.3">
      <c r="A12" s="29" t="s">
        <v>83</v>
      </c>
      <c r="B12" s="25" t="s">
        <v>84</v>
      </c>
      <c r="C12" s="25" t="s">
        <v>3</v>
      </c>
      <c r="D12" s="25" t="s">
        <v>3</v>
      </c>
      <c r="E12" s="30" t="s">
        <v>4</v>
      </c>
      <c r="F12" s="32">
        <f>F13+F18</f>
        <v>636.30000000000007</v>
      </c>
    </row>
    <row r="13" spans="1:6" ht="53.25" customHeight="1" thickBot="1" x14ac:dyDescent="0.3">
      <c r="A13" s="7" t="s">
        <v>42</v>
      </c>
      <c r="B13" s="33" t="s">
        <v>21</v>
      </c>
      <c r="C13" s="33" t="s">
        <v>3</v>
      </c>
      <c r="D13" s="33" t="s">
        <v>3</v>
      </c>
      <c r="E13" s="9" t="s">
        <v>4</v>
      </c>
      <c r="F13" s="12">
        <f>F14</f>
        <v>501.40000000000003</v>
      </c>
    </row>
    <row r="14" spans="1:6" ht="76.900000000000006" customHeight="1" thickBot="1" x14ac:dyDescent="0.3">
      <c r="A14" s="7" t="s">
        <v>43</v>
      </c>
      <c r="B14" s="33" t="s">
        <v>22</v>
      </c>
      <c r="C14" s="33" t="s">
        <v>5</v>
      </c>
      <c r="D14" s="33" t="s">
        <v>3</v>
      </c>
      <c r="E14" s="9" t="s">
        <v>4</v>
      </c>
      <c r="F14" s="12">
        <f>F16+F17</f>
        <v>501.40000000000003</v>
      </c>
    </row>
    <row r="15" spans="1:6" ht="36" customHeight="1" thickBot="1" x14ac:dyDescent="0.3">
      <c r="A15" s="7" t="s">
        <v>86</v>
      </c>
      <c r="B15" s="33" t="s">
        <v>22</v>
      </c>
      <c r="C15" s="33" t="s">
        <v>5</v>
      </c>
      <c r="D15" s="33" t="s">
        <v>6</v>
      </c>
      <c r="E15" s="9" t="s">
        <v>85</v>
      </c>
      <c r="F15" s="12">
        <f>F16+F17</f>
        <v>501.40000000000003</v>
      </c>
    </row>
    <row r="16" spans="1:6" ht="32.25" thickBot="1" x14ac:dyDescent="0.3">
      <c r="A16" s="7" t="s">
        <v>44</v>
      </c>
      <c r="B16" s="33" t="s">
        <v>22</v>
      </c>
      <c r="C16" s="33" t="s">
        <v>5</v>
      </c>
      <c r="D16" s="33" t="s">
        <v>6</v>
      </c>
      <c r="E16" s="10">
        <v>111</v>
      </c>
      <c r="F16" s="11">
        <v>385.1</v>
      </c>
    </row>
    <row r="17" spans="1:10" ht="73.900000000000006" customHeight="1" thickBot="1" x14ac:dyDescent="0.3">
      <c r="A17" s="7" t="s">
        <v>45</v>
      </c>
      <c r="B17" s="33" t="s">
        <v>22</v>
      </c>
      <c r="C17" s="33" t="s">
        <v>5</v>
      </c>
      <c r="D17" s="33" t="s">
        <v>6</v>
      </c>
      <c r="E17" s="10">
        <v>119</v>
      </c>
      <c r="F17" s="11">
        <v>116.3</v>
      </c>
    </row>
    <row r="18" spans="1:10" ht="79.5" thickBot="1" x14ac:dyDescent="0.3">
      <c r="A18" s="7" t="s">
        <v>46</v>
      </c>
      <c r="B18" s="33" t="s">
        <v>23</v>
      </c>
      <c r="C18" s="33" t="s">
        <v>5</v>
      </c>
      <c r="D18" s="33" t="s">
        <v>3</v>
      </c>
      <c r="E18" s="9" t="s">
        <v>4</v>
      </c>
      <c r="F18" s="12">
        <f>F19+F20+F21</f>
        <v>134.9</v>
      </c>
    </row>
    <row r="19" spans="1:10" ht="48" thickBot="1" x14ac:dyDescent="0.3">
      <c r="A19" s="6" t="s">
        <v>10</v>
      </c>
      <c r="B19" s="33" t="s">
        <v>23</v>
      </c>
      <c r="C19" s="33" t="s">
        <v>5</v>
      </c>
      <c r="D19" s="33" t="s">
        <v>6</v>
      </c>
      <c r="E19" s="10">
        <v>242</v>
      </c>
      <c r="F19" s="12">
        <v>3</v>
      </c>
    </row>
    <row r="20" spans="1:10" ht="54" customHeight="1" thickBot="1" x14ac:dyDescent="0.3">
      <c r="A20" s="6" t="s">
        <v>11</v>
      </c>
      <c r="B20" s="33" t="s">
        <v>23</v>
      </c>
      <c r="C20" s="33" t="s">
        <v>5</v>
      </c>
      <c r="D20" s="33" t="s">
        <v>6</v>
      </c>
      <c r="E20" s="10">
        <v>244</v>
      </c>
      <c r="F20" s="12">
        <v>128.30000000000001</v>
      </c>
    </row>
    <row r="21" spans="1:10" ht="35.25" customHeight="1" thickBot="1" x14ac:dyDescent="0.3">
      <c r="A21" s="6" t="s">
        <v>12</v>
      </c>
      <c r="B21" s="33" t="s">
        <v>23</v>
      </c>
      <c r="C21" s="33" t="s">
        <v>5</v>
      </c>
      <c r="D21" s="33" t="s">
        <v>6</v>
      </c>
      <c r="E21" s="10">
        <v>851</v>
      </c>
      <c r="F21" s="12">
        <v>3.6</v>
      </c>
    </row>
    <row r="22" spans="1:10" ht="32.25" thickBot="1" x14ac:dyDescent="0.3">
      <c r="A22" s="27" t="s">
        <v>60</v>
      </c>
      <c r="B22" s="28" t="s">
        <v>36</v>
      </c>
      <c r="C22" s="25" t="s">
        <v>13</v>
      </c>
      <c r="D22" s="25" t="s">
        <v>3</v>
      </c>
      <c r="E22" s="30" t="s">
        <v>4</v>
      </c>
      <c r="F22" s="31">
        <f>F23+F31</f>
        <v>496.4</v>
      </c>
    </row>
    <row r="23" spans="1:10" ht="16.5" thickBot="1" x14ac:dyDescent="0.3">
      <c r="A23" s="29" t="s">
        <v>61</v>
      </c>
      <c r="B23" s="28" t="s">
        <v>36</v>
      </c>
      <c r="C23" s="25" t="s">
        <v>13</v>
      </c>
      <c r="D23" s="25" t="s">
        <v>37</v>
      </c>
      <c r="E23" s="30" t="s">
        <v>4</v>
      </c>
      <c r="F23" s="32">
        <f>F24</f>
        <v>141</v>
      </c>
    </row>
    <row r="24" spans="1:10" ht="109.5" customHeight="1" x14ac:dyDescent="0.25">
      <c r="A24" s="15" t="s">
        <v>95</v>
      </c>
      <c r="B24" s="25" t="s">
        <v>24</v>
      </c>
      <c r="C24" s="25" t="s">
        <v>3</v>
      </c>
      <c r="D24" s="25" t="s">
        <v>3</v>
      </c>
      <c r="E24" s="25" t="s">
        <v>4</v>
      </c>
      <c r="F24" s="45">
        <f>F25</f>
        <v>141</v>
      </c>
    </row>
    <row r="25" spans="1:10" s="67" customFormat="1" ht="94.5" customHeight="1" thickBot="1" x14ac:dyDescent="0.3">
      <c r="A25" s="29" t="s">
        <v>96</v>
      </c>
      <c r="B25" s="68" t="s">
        <v>47</v>
      </c>
      <c r="C25" s="30" t="s">
        <v>13</v>
      </c>
      <c r="D25" s="30" t="s">
        <v>37</v>
      </c>
      <c r="E25" s="25" t="s">
        <v>4</v>
      </c>
      <c r="F25" s="32">
        <f>F26</f>
        <v>141</v>
      </c>
    </row>
    <row r="26" spans="1:10" ht="103.5" customHeight="1" thickBot="1" x14ac:dyDescent="0.3">
      <c r="A26" s="6" t="s">
        <v>48</v>
      </c>
      <c r="B26" s="10" t="s">
        <v>38</v>
      </c>
      <c r="C26" s="8" t="s">
        <v>13</v>
      </c>
      <c r="D26" s="8" t="s">
        <v>37</v>
      </c>
      <c r="E26" s="33" t="s">
        <v>4</v>
      </c>
      <c r="F26" s="12">
        <f>F27</f>
        <v>141</v>
      </c>
    </row>
    <row r="27" spans="1:10" ht="72" customHeight="1" thickBot="1" x14ac:dyDescent="0.3">
      <c r="A27" s="6" t="s">
        <v>49</v>
      </c>
      <c r="B27" s="10" t="s">
        <v>50</v>
      </c>
      <c r="C27" s="8" t="s">
        <v>13</v>
      </c>
      <c r="D27" s="8" t="s">
        <v>37</v>
      </c>
      <c r="E27" s="33" t="s">
        <v>4</v>
      </c>
      <c r="F27" s="12">
        <f>F28+F29</f>
        <v>141</v>
      </c>
    </row>
    <row r="28" spans="1:10" ht="52.5" customHeight="1" thickBot="1" x14ac:dyDescent="0.3">
      <c r="A28" s="6" t="s">
        <v>11</v>
      </c>
      <c r="B28" s="56" t="s">
        <v>50</v>
      </c>
      <c r="C28" s="57" t="s">
        <v>13</v>
      </c>
      <c r="D28" s="57" t="s">
        <v>37</v>
      </c>
      <c r="E28" s="58" t="s">
        <v>7</v>
      </c>
      <c r="F28" s="59">
        <v>141</v>
      </c>
    </row>
    <row r="29" spans="1:10" ht="69" hidden="1" customHeight="1" thickBot="1" x14ac:dyDescent="0.3">
      <c r="A29" s="6" t="s">
        <v>76</v>
      </c>
      <c r="B29" s="63" t="s">
        <v>50</v>
      </c>
      <c r="C29" s="64" t="s">
        <v>13</v>
      </c>
      <c r="D29" s="64" t="s">
        <v>37</v>
      </c>
      <c r="E29" s="65" t="s">
        <v>77</v>
      </c>
      <c r="F29" s="66"/>
    </row>
    <row r="30" spans="1:10" ht="24" customHeight="1" thickBot="1" x14ac:dyDescent="0.3">
      <c r="A30" s="29" t="s">
        <v>62</v>
      </c>
      <c r="B30" s="70" t="s">
        <v>36</v>
      </c>
      <c r="C30" s="71" t="s">
        <v>13</v>
      </c>
      <c r="D30" s="71" t="s">
        <v>14</v>
      </c>
      <c r="E30" s="72" t="s">
        <v>4</v>
      </c>
      <c r="F30" s="73">
        <f>F31</f>
        <v>355.4</v>
      </c>
    </row>
    <row r="31" spans="1:10" ht="94.5" hidden="1" x14ac:dyDescent="0.25">
      <c r="A31" s="21" t="s">
        <v>78</v>
      </c>
      <c r="B31" s="60" t="s">
        <v>36</v>
      </c>
      <c r="C31" s="61" t="s">
        <v>13</v>
      </c>
      <c r="D31" s="61" t="s">
        <v>14</v>
      </c>
      <c r="E31" s="60" t="s">
        <v>4</v>
      </c>
      <c r="F31" s="62">
        <f>F32+F36+F40</f>
        <v>355.4</v>
      </c>
      <c r="J31" s="19"/>
    </row>
    <row r="32" spans="1:10" s="69" customFormat="1" ht="79.5" thickBot="1" x14ac:dyDescent="0.3">
      <c r="A32" s="29" t="s">
        <v>97</v>
      </c>
      <c r="B32" s="24" t="s">
        <v>57</v>
      </c>
      <c r="C32" s="24" t="s">
        <v>13</v>
      </c>
      <c r="D32" s="24" t="s">
        <v>14</v>
      </c>
      <c r="E32" s="30" t="s">
        <v>4</v>
      </c>
      <c r="F32" s="32">
        <f>F33</f>
        <v>71</v>
      </c>
    </row>
    <row r="33" spans="1:6" s="5" customFormat="1" ht="48" thickBot="1" x14ac:dyDescent="0.3">
      <c r="A33" s="6" t="s">
        <v>51</v>
      </c>
      <c r="B33" s="16" t="s">
        <v>25</v>
      </c>
      <c r="C33" s="8" t="s">
        <v>13</v>
      </c>
      <c r="D33" s="8" t="s">
        <v>14</v>
      </c>
      <c r="E33" s="8" t="s">
        <v>4</v>
      </c>
      <c r="F33" s="11">
        <f>F34</f>
        <v>71</v>
      </c>
    </row>
    <row r="34" spans="1:6" s="5" customFormat="1" ht="36.75" customHeight="1" thickBot="1" x14ac:dyDescent="0.3">
      <c r="A34" s="6" t="s">
        <v>39</v>
      </c>
      <c r="B34" s="16" t="s">
        <v>87</v>
      </c>
      <c r="C34" s="8" t="s">
        <v>13</v>
      </c>
      <c r="D34" s="8" t="s">
        <v>14</v>
      </c>
      <c r="E34" s="8" t="s">
        <v>4</v>
      </c>
      <c r="F34" s="12">
        <f>F35</f>
        <v>71</v>
      </c>
    </row>
    <row r="35" spans="1:6" s="5" customFormat="1" ht="54.75" customHeight="1" thickBot="1" x14ac:dyDescent="0.3">
      <c r="A35" s="6" t="s">
        <v>11</v>
      </c>
      <c r="B35" s="10" t="s">
        <v>26</v>
      </c>
      <c r="C35" s="8" t="s">
        <v>13</v>
      </c>
      <c r="D35" s="8" t="s">
        <v>14</v>
      </c>
      <c r="E35" s="10">
        <v>244</v>
      </c>
      <c r="F35" s="12">
        <v>71</v>
      </c>
    </row>
    <row r="36" spans="1:6" ht="48" hidden="1" thickBot="1" x14ac:dyDescent="0.3">
      <c r="A36" s="6" t="s">
        <v>52</v>
      </c>
      <c r="B36" s="10" t="s">
        <v>26</v>
      </c>
      <c r="C36" s="8" t="s">
        <v>13</v>
      </c>
      <c r="D36" s="8" t="s">
        <v>14</v>
      </c>
      <c r="E36" s="8" t="s">
        <v>4</v>
      </c>
      <c r="F36" s="11">
        <f>F37</f>
        <v>0</v>
      </c>
    </row>
    <row r="37" spans="1:6" ht="44.25" hidden="1" customHeight="1" thickBot="1" x14ac:dyDescent="0.3">
      <c r="A37" s="6" t="s">
        <v>53</v>
      </c>
      <c r="B37" s="16" t="s">
        <v>58</v>
      </c>
      <c r="C37" s="8" t="s">
        <v>13</v>
      </c>
      <c r="D37" s="8" t="s">
        <v>14</v>
      </c>
      <c r="E37" s="8" t="s">
        <v>4</v>
      </c>
      <c r="F37" s="11">
        <f>F38</f>
        <v>0</v>
      </c>
    </row>
    <row r="38" spans="1:6" ht="42" hidden="1" customHeight="1" thickBot="1" x14ac:dyDescent="0.3">
      <c r="A38" s="6" t="s">
        <v>40</v>
      </c>
      <c r="B38" s="16" t="s">
        <v>27</v>
      </c>
      <c r="C38" s="8" t="s">
        <v>13</v>
      </c>
      <c r="D38" s="8" t="s">
        <v>14</v>
      </c>
      <c r="E38" s="8" t="s">
        <v>4</v>
      </c>
      <c r="F38" s="12">
        <f>F39</f>
        <v>0</v>
      </c>
    </row>
    <row r="39" spans="1:6" ht="56.25" hidden="1" customHeight="1" thickBot="1" x14ac:dyDescent="0.3">
      <c r="A39" s="6" t="s">
        <v>11</v>
      </c>
      <c r="B39" s="10" t="s">
        <v>59</v>
      </c>
      <c r="C39" s="8" t="s">
        <v>13</v>
      </c>
      <c r="D39" s="8" t="s">
        <v>14</v>
      </c>
      <c r="E39" s="10">
        <v>244</v>
      </c>
      <c r="F39" s="12">
        <v>0</v>
      </c>
    </row>
    <row r="40" spans="1:6" s="67" customFormat="1" ht="63.75" thickBot="1" x14ac:dyDescent="0.3">
      <c r="A40" s="29" t="s">
        <v>98</v>
      </c>
      <c r="B40" s="28" t="s">
        <v>79</v>
      </c>
      <c r="C40" s="30" t="s">
        <v>13</v>
      </c>
      <c r="D40" s="30" t="s">
        <v>14</v>
      </c>
      <c r="E40" s="30" t="s">
        <v>4</v>
      </c>
      <c r="F40" s="32">
        <f>F41</f>
        <v>284.39999999999998</v>
      </c>
    </row>
    <row r="41" spans="1:6" ht="63.75" thickBot="1" x14ac:dyDescent="0.3">
      <c r="A41" s="6" t="s">
        <v>54</v>
      </c>
      <c r="B41" s="16" t="s">
        <v>88</v>
      </c>
      <c r="C41" s="8" t="s">
        <v>13</v>
      </c>
      <c r="D41" s="8" t="s">
        <v>14</v>
      </c>
      <c r="E41" s="8" t="s">
        <v>4</v>
      </c>
      <c r="F41" s="11">
        <f>F42+F44+F46+F48</f>
        <v>284.39999999999998</v>
      </c>
    </row>
    <row r="42" spans="1:6" ht="39" hidden="1" customHeight="1" thickBot="1" x14ac:dyDescent="0.3">
      <c r="A42" s="6" t="s">
        <v>89</v>
      </c>
      <c r="B42" s="16" t="s">
        <v>90</v>
      </c>
      <c r="C42" s="8" t="s">
        <v>91</v>
      </c>
      <c r="D42" s="8" t="s">
        <v>14</v>
      </c>
      <c r="E42" s="8" t="s">
        <v>4</v>
      </c>
      <c r="F42" s="11">
        <f>F43</f>
        <v>0</v>
      </c>
    </row>
    <row r="43" spans="1:6" ht="50.25" hidden="1" customHeight="1" thickBot="1" x14ac:dyDescent="0.3">
      <c r="A43" s="6" t="s">
        <v>11</v>
      </c>
      <c r="B43" s="16" t="s">
        <v>90</v>
      </c>
      <c r="C43" s="8" t="s">
        <v>13</v>
      </c>
      <c r="D43" s="8" t="s">
        <v>14</v>
      </c>
      <c r="E43" s="8" t="s">
        <v>7</v>
      </c>
      <c r="F43" s="11"/>
    </row>
    <row r="44" spans="1:6" ht="38.25" customHeight="1" thickBot="1" x14ac:dyDescent="0.3">
      <c r="A44" s="6" t="s">
        <v>80</v>
      </c>
      <c r="B44" s="16" t="s">
        <v>81</v>
      </c>
      <c r="C44" s="8" t="s">
        <v>13</v>
      </c>
      <c r="D44" s="8" t="s">
        <v>14</v>
      </c>
      <c r="E44" s="8" t="s">
        <v>4</v>
      </c>
      <c r="F44" s="12">
        <f>F45</f>
        <v>91</v>
      </c>
    </row>
    <row r="45" spans="1:6" ht="51.75" customHeight="1" thickBot="1" x14ac:dyDescent="0.3">
      <c r="A45" s="6" t="s">
        <v>11</v>
      </c>
      <c r="B45" s="10" t="s">
        <v>81</v>
      </c>
      <c r="C45" s="8" t="s">
        <v>13</v>
      </c>
      <c r="D45" s="8" t="s">
        <v>14</v>
      </c>
      <c r="E45" s="10">
        <v>244</v>
      </c>
      <c r="F45" s="12">
        <v>91</v>
      </c>
    </row>
    <row r="46" spans="1:6" ht="55.5" customHeight="1" thickBot="1" x14ac:dyDescent="0.3">
      <c r="A46" s="6" t="s">
        <v>55</v>
      </c>
      <c r="B46" s="10" t="s">
        <v>28</v>
      </c>
      <c r="C46" s="8" t="s">
        <v>13</v>
      </c>
      <c r="D46" s="8" t="s">
        <v>14</v>
      </c>
      <c r="E46" s="8" t="s">
        <v>4</v>
      </c>
      <c r="F46" s="12">
        <f>F47</f>
        <v>141</v>
      </c>
    </row>
    <row r="47" spans="1:6" ht="60" customHeight="1" thickBot="1" x14ac:dyDescent="0.3">
      <c r="A47" s="6" t="s">
        <v>11</v>
      </c>
      <c r="B47" s="10" t="s">
        <v>28</v>
      </c>
      <c r="C47" s="8" t="s">
        <v>13</v>
      </c>
      <c r="D47" s="8" t="s">
        <v>14</v>
      </c>
      <c r="E47" s="10">
        <v>244</v>
      </c>
      <c r="F47" s="12">
        <v>141</v>
      </c>
    </row>
    <row r="48" spans="1:6" ht="56.25" customHeight="1" thickBot="1" x14ac:dyDescent="0.3">
      <c r="A48" s="6" t="s">
        <v>56</v>
      </c>
      <c r="B48" s="10" t="s">
        <v>29</v>
      </c>
      <c r="C48" s="8" t="s">
        <v>13</v>
      </c>
      <c r="D48" s="8" t="s">
        <v>14</v>
      </c>
      <c r="E48" s="8" t="s">
        <v>4</v>
      </c>
      <c r="F48" s="12">
        <f>F49</f>
        <v>52.4</v>
      </c>
    </row>
    <row r="49" spans="1:6" ht="53.25" customHeight="1" thickBot="1" x14ac:dyDescent="0.3">
      <c r="A49" s="6" t="s">
        <v>11</v>
      </c>
      <c r="B49" s="10" t="s">
        <v>29</v>
      </c>
      <c r="C49" s="8" t="s">
        <v>13</v>
      </c>
      <c r="D49" s="8" t="s">
        <v>14</v>
      </c>
      <c r="E49" s="10">
        <v>244</v>
      </c>
      <c r="F49" s="12">
        <v>52.4</v>
      </c>
    </row>
    <row r="50" spans="1:6" ht="36.75" customHeight="1" x14ac:dyDescent="0.25">
      <c r="A50" s="15" t="s">
        <v>63</v>
      </c>
      <c r="B50" s="24" t="s">
        <v>36</v>
      </c>
      <c r="C50" s="24" t="s">
        <v>8</v>
      </c>
      <c r="D50" s="24" t="s">
        <v>9</v>
      </c>
      <c r="E50" s="24" t="s">
        <v>4</v>
      </c>
      <c r="F50" s="26">
        <f>F51</f>
        <v>1098</v>
      </c>
    </row>
    <row r="51" spans="1:6" ht="94.5" customHeight="1" x14ac:dyDescent="0.25">
      <c r="A51" s="15" t="s">
        <v>99</v>
      </c>
      <c r="B51" s="24" t="s">
        <v>30</v>
      </c>
      <c r="C51" s="24" t="s">
        <v>8</v>
      </c>
      <c r="D51" s="24" t="s">
        <v>9</v>
      </c>
      <c r="E51" s="24" t="s">
        <v>4</v>
      </c>
      <c r="F51" s="26">
        <f>F52</f>
        <v>1098</v>
      </c>
    </row>
    <row r="52" spans="1:6" s="67" customFormat="1" ht="65.25" customHeight="1" thickBot="1" x14ac:dyDescent="0.3">
      <c r="A52" s="29" t="s">
        <v>92</v>
      </c>
      <c r="B52" s="68" t="s">
        <v>67</v>
      </c>
      <c r="C52" s="24" t="s">
        <v>8</v>
      </c>
      <c r="D52" s="24" t="s">
        <v>9</v>
      </c>
      <c r="E52" s="30" t="s">
        <v>4</v>
      </c>
      <c r="F52" s="32">
        <f>F54+F56+F58</f>
        <v>1098</v>
      </c>
    </row>
    <row r="53" spans="1:6" ht="54" customHeight="1" thickBot="1" x14ac:dyDescent="0.3">
      <c r="A53" s="6" t="s">
        <v>64</v>
      </c>
      <c r="B53" s="16" t="s">
        <v>31</v>
      </c>
      <c r="C53" s="8" t="s">
        <v>8</v>
      </c>
      <c r="D53" s="8" t="s">
        <v>9</v>
      </c>
      <c r="E53" s="8" t="s">
        <v>4</v>
      </c>
      <c r="F53" s="11">
        <f>F54+F56+F58</f>
        <v>1098</v>
      </c>
    </row>
    <row r="54" spans="1:6" ht="36" customHeight="1" thickBot="1" x14ac:dyDescent="0.3">
      <c r="A54" s="7" t="s">
        <v>65</v>
      </c>
      <c r="B54" s="10" t="s">
        <v>32</v>
      </c>
      <c r="C54" s="8" t="s">
        <v>8</v>
      </c>
      <c r="D54" s="8" t="s">
        <v>9</v>
      </c>
      <c r="E54" s="8" t="s">
        <v>4</v>
      </c>
      <c r="F54" s="12">
        <f>F55</f>
        <v>1023</v>
      </c>
    </row>
    <row r="55" spans="1:6" ht="51" customHeight="1" thickBot="1" x14ac:dyDescent="0.3">
      <c r="A55" s="6" t="s">
        <v>11</v>
      </c>
      <c r="B55" s="10" t="s">
        <v>32</v>
      </c>
      <c r="C55" s="8" t="s">
        <v>8</v>
      </c>
      <c r="D55" s="8" t="s">
        <v>9</v>
      </c>
      <c r="E55" s="10">
        <v>244</v>
      </c>
      <c r="F55" s="12">
        <v>1023</v>
      </c>
    </row>
    <row r="56" spans="1:6" ht="51.75" customHeight="1" thickBot="1" x14ac:dyDescent="0.3">
      <c r="A56" s="6" t="s">
        <v>41</v>
      </c>
      <c r="B56" s="10" t="s">
        <v>33</v>
      </c>
      <c r="C56" s="8" t="s">
        <v>8</v>
      </c>
      <c r="D56" s="8" t="s">
        <v>9</v>
      </c>
      <c r="E56" s="8" t="s">
        <v>4</v>
      </c>
      <c r="F56" s="12">
        <f>F57</f>
        <v>15</v>
      </c>
    </row>
    <row r="57" spans="1:6" ht="54" customHeight="1" thickBot="1" x14ac:dyDescent="0.3">
      <c r="A57" s="6" t="s">
        <v>11</v>
      </c>
      <c r="B57" s="10" t="s">
        <v>33</v>
      </c>
      <c r="C57" s="8" t="s">
        <v>8</v>
      </c>
      <c r="D57" s="8" t="s">
        <v>9</v>
      </c>
      <c r="E57" s="10">
        <v>244</v>
      </c>
      <c r="F57" s="12">
        <v>15</v>
      </c>
    </row>
    <row r="58" spans="1:6" ht="36" customHeight="1" thickBot="1" x14ac:dyDescent="0.3">
      <c r="A58" s="6" t="s">
        <v>66</v>
      </c>
      <c r="B58" s="10" t="s">
        <v>34</v>
      </c>
      <c r="C58" s="8" t="s">
        <v>8</v>
      </c>
      <c r="D58" s="8" t="s">
        <v>9</v>
      </c>
      <c r="E58" s="8" t="s">
        <v>4</v>
      </c>
      <c r="F58" s="12">
        <f>F59</f>
        <v>60</v>
      </c>
    </row>
    <row r="59" spans="1:6" ht="52.5" customHeight="1" thickBot="1" x14ac:dyDescent="0.3">
      <c r="A59" s="6" t="s">
        <v>11</v>
      </c>
      <c r="B59" s="10" t="s">
        <v>68</v>
      </c>
      <c r="C59" s="8" t="s">
        <v>8</v>
      </c>
      <c r="D59" s="8" t="s">
        <v>9</v>
      </c>
      <c r="E59" s="10">
        <v>244</v>
      </c>
      <c r="F59" s="12">
        <v>60</v>
      </c>
    </row>
    <row r="60" spans="1:6" ht="128.25" hidden="1" customHeight="1" thickBot="1" x14ac:dyDescent="0.3">
      <c r="A60" s="37" t="s">
        <v>69</v>
      </c>
      <c r="B60" s="34" t="s">
        <v>36</v>
      </c>
      <c r="C60" s="22" t="s">
        <v>6</v>
      </c>
      <c r="D60" s="22" t="s">
        <v>15</v>
      </c>
      <c r="E60" s="22" t="s">
        <v>4</v>
      </c>
      <c r="F60" s="23">
        <f>F61</f>
        <v>0</v>
      </c>
    </row>
    <row r="61" spans="1:6" ht="158.25" hidden="1" thickBot="1" x14ac:dyDescent="0.3">
      <c r="A61" s="20" t="s">
        <v>70</v>
      </c>
      <c r="B61" s="35" t="s">
        <v>35</v>
      </c>
      <c r="C61" s="17" t="s">
        <v>6</v>
      </c>
      <c r="D61" s="17" t="s">
        <v>15</v>
      </c>
      <c r="E61" s="17" t="s">
        <v>75</v>
      </c>
      <c r="F61" s="18">
        <f>F62</f>
        <v>0</v>
      </c>
    </row>
    <row r="62" spans="1:6" ht="48" hidden="1" thickBot="1" x14ac:dyDescent="0.3">
      <c r="A62" s="14" t="s">
        <v>71</v>
      </c>
      <c r="B62" s="36" t="s">
        <v>73</v>
      </c>
      <c r="C62" s="17" t="s">
        <v>6</v>
      </c>
      <c r="D62" s="17" t="s">
        <v>15</v>
      </c>
      <c r="E62" s="17" t="s">
        <v>75</v>
      </c>
      <c r="F62" s="18">
        <f>F63</f>
        <v>0</v>
      </c>
    </row>
    <row r="63" spans="1:6" ht="48" hidden="1" thickBot="1" x14ac:dyDescent="0.3">
      <c r="A63" s="14" t="s">
        <v>72</v>
      </c>
      <c r="B63" s="13" t="s">
        <v>74</v>
      </c>
      <c r="C63" s="17" t="s">
        <v>6</v>
      </c>
      <c r="D63" s="17" t="s">
        <v>15</v>
      </c>
      <c r="E63" s="17" t="s">
        <v>4</v>
      </c>
      <c r="F63" s="18">
        <f>F64</f>
        <v>0</v>
      </c>
    </row>
    <row r="64" spans="1:6" ht="63.75" hidden="1" thickBot="1" x14ac:dyDescent="0.3">
      <c r="A64" s="46" t="s">
        <v>11</v>
      </c>
      <c r="B64" s="13" t="s">
        <v>74</v>
      </c>
      <c r="C64" s="17" t="s">
        <v>6</v>
      </c>
      <c r="D64" s="17" t="s">
        <v>15</v>
      </c>
      <c r="E64" s="17" t="s">
        <v>7</v>
      </c>
      <c r="F64" s="18"/>
    </row>
  </sheetData>
  <mergeCells count="3">
    <mergeCell ref="E1:F1"/>
    <mergeCell ref="A6:F6"/>
    <mergeCell ref="C2:F5"/>
  </mergeCells>
  <phoneticPr fontId="14" type="noConversion"/>
  <pageMargins left="0.43307086614173229" right="0.23622047244094491" top="0.35433070866141736" bottom="0.35433070866141736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0"/>
  <sheetViews>
    <sheetView tabSelected="1" topLeftCell="B1" zoomScale="75" zoomScaleNormal="75" workbookViewId="0">
      <selection activeCell="E2" sqref="E2:I5"/>
    </sheetView>
  </sheetViews>
  <sheetFormatPr defaultColWidth="0" defaultRowHeight="15" outlineLevelRow="1" x14ac:dyDescent="0.25"/>
  <cols>
    <col min="1" max="1" width="0" style="1" hidden="1" customWidth="1"/>
    <col min="2" max="2" width="42.42578125" style="4" customWidth="1"/>
    <col min="3" max="3" width="11.7109375" style="4" hidden="1" customWidth="1"/>
    <col min="4" max="4" width="21.5703125" style="2" customWidth="1" collapsed="1"/>
    <col min="5" max="5" width="9.85546875" style="2" customWidth="1"/>
    <col min="6" max="6" width="11.5703125" style="2" customWidth="1"/>
    <col min="7" max="7" width="10.42578125" style="3" customWidth="1"/>
    <col min="8" max="8" width="13.42578125" style="183" customWidth="1"/>
    <col min="9" max="9" width="14" style="183" customWidth="1"/>
    <col min="10" max="254" width="9.140625" style="1" customWidth="1"/>
    <col min="255" max="255" width="37.42578125" style="1" customWidth="1"/>
    <col min="256" max="256" width="9.85546875" style="1" customWidth="1"/>
    <col min="257" max="257" width="11" style="1" customWidth="1"/>
    <col min="258" max="16384" width="0" style="1" hidden="1"/>
  </cols>
  <sheetData>
    <row r="1" spans="2:9" ht="15.75" x14ac:dyDescent="0.25">
      <c r="B1" s="50"/>
      <c r="C1" s="50"/>
      <c r="D1" s="51"/>
      <c r="E1" s="52"/>
      <c r="F1" s="52"/>
      <c r="G1" s="184"/>
      <c r="H1" s="184"/>
      <c r="I1" s="184"/>
    </row>
    <row r="2" spans="2:9" ht="24" customHeight="1" x14ac:dyDescent="0.25">
      <c r="B2" s="50"/>
      <c r="C2" s="50"/>
      <c r="D2" s="51"/>
      <c r="E2" s="188" t="s">
        <v>216</v>
      </c>
      <c r="F2" s="189"/>
      <c r="G2" s="189"/>
      <c r="H2" s="189"/>
      <c r="I2" s="189"/>
    </row>
    <row r="3" spans="2:9" ht="15" customHeight="1" x14ac:dyDescent="0.25">
      <c r="B3" s="50"/>
      <c r="C3" s="50"/>
      <c r="D3" s="51"/>
      <c r="E3" s="189"/>
      <c r="F3" s="189"/>
      <c r="G3" s="189"/>
      <c r="H3" s="189"/>
      <c r="I3" s="189"/>
    </row>
    <row r="4" spans="2:9" ht="54" customHeight="1" x14ac:dyDescent="0.25">
      <c r="B4" s="50"/>
      <c r="C4" s="50"/>
      <c r="D4" s="51"/>
      <c r="E4" s="189"/>
      <c r="F4" s="189"/>
      <c r="G4" s="189"/>
      <c r="H4" s="189"/>
      <c r="I4" s="189"/>
    </row>
    <row r="5" spans="2:9" ht="25.9" customHeight="1" x14ac:dyDescent="0.25">
      <c r="B5" s="50"/>
      <c r="C5" s="50"/>
      <c r="D5" s="49"/>
      <c r="E5" s="189"/>
      <c r="F5" s="189"/>
      <c r="G5" s="189"/>
      <c r="H5" s="189"/>
      <c r="I5" s="189"/>
    </row>
    <row r="6" spans="2:9" ht="113.25" customHeight="1" x14ac:dyDescent="0.25">
      <c r="B6" s="185" t="s">
        <v>193</v>
      </c>
      <c r="C6" s="185"/>
      <c r="D6" s="185"/>
      <c r="E6" s="185"/>
      <c r="F6" s="185"/>
      <c r="G6" s="185"/>
      <c r="H6" s="185"/>
      <c r="I6" s="185"/>
    </row>
    <row r="7" spans="2:9" ht="15.6" customHeight="1" x14ac:dyDescent="0.25">
      <c r="B7" s="53"/>
      <c r="C7" s="53"/>
      <c r="D7" s="54"/>
      <c r="E7" s="54"/>
      <c r="F7" s="54"/>
      <c r="G7" s="55"/>
      <c r="H7" s="171"/>
      <c r="I7" s="171"/>
    </row>
    <row r="8" spans="2:9" ht="54.75" customHeight="1" x14ac:dyDescent="0.25">
      <c r="B8" s="47" t="s">
        <v>0</v>
      </c>
      <c r="C8" s="47"/>
      <c r="D8" s="47" t="s">
        <v>17</v>
      </c>
      <c r="E8" s="47" t="s">
        <v>16</v>
      </c>
      <c r="F8" s="47" t="s">
        <v>1</v>
      </c>
      <c r="G8" s="48" t="s">
        <v>2</v>
      </c>
      <c r="H8" s="172" t="s">
        <v>108</v>
      </c>
      <c r="I8" s="172" t="s">
        <v>194</v>
      </c>
    </row>
    <row r="9" spans="2:9" ht="15.75" hidden="1" outlineLevel="1" x14ac:dyDescent="0.25">
      <c r="B9" s="74"/>
      <c r="C9" s="74"/>
      <c r="D9" s="75"/>
      <c r="E9" s="75"/>
      <c r="F9" s="75"/>
      <c r="G9" s="76"/>
      <c r="H9" s="173"/>
      <c r="I9" s="173"/>
    </row>
    <row r="10" spans="2:9" ht="15.75" collapsed="1" x14ac:dyDescent="0.25">
      <c r="B10" s="77" t="s">
        <v>19</v>
      </c>
      <c r="C10" s="96" t="s">
        <v>103</v>
      </c>
      <c r="D10" s="78" t="s">
        <v>18</v>
      </c>
      <c r="E10" s="78" t="s">
        <v>18</v>
      </c>
      <c r="F10" s="78" t="s">
        <v>18</v>
      </c>
      <c r="G10" s="79" t="s">
        <v>18</v>
      </c>
      <c r="H10" s="174">
        <f>H11+H23+H68+H75+H95+H216+H226</f>
        <v>4197.1000000000004</v>
      </c>
      <c r="I10" s="174">
        <f>I11+I23+I68+I75+I95+I216+I226</f>
        <v>4340</v>
      </c>
    </row>
    <row r="11" spans="2:9" ht="93" customHeight="1" x14ac:dyDescent="0.25">
      <c r="B11" s="15" t="s">
        <v>212</v>
      </c>
      <c r="C11" s="97">
        <v>538</v>
      </c>
      <c r="D11" s="25" t="s">
        <v>82</v>
      </c>
      <c r="E11" s="25" t="s">
        <v>3</v>
      </c>
      <c r="F11" s="25" t="s">
        <v>3</v>
      </c>
      <c r="G11" s="24" t="s">
        <v>4</v>
      </c>
      <c r="H11" s="128">
        <f>H12</f>
        <v>559.79999999999995</v>
      </c>
      <c r="I11" s="128">
        <f>I12</f>
        <v>539</v>
      </c>
    </row>
    <row r="12" spans="2:9" s="67" customFormat="1" ht="94.9" customHeight="1" x14ac:dyDescent="0.25">
      <c r="B12" s="80" t="s">
        <v>83</v>
      </c>
      <c r="C12" s="98">
        <v>538</v>
      </c>
      <c r="D12" s="25" t="s">
        <v>84</v>
      </c>
      <c r="E12" s="25" t="s">
        <v>3</v>
      </c>
      <c r="F12" s="25" t="s">
        <v>3</v>
      </c>
      <c r="G12" s="81" t="s">
        <v>4</v>
      </c>
      <c r="H12" s="175">
        <f>H13+H19</f>
        <v>559.79999999999995</v>
      </c>
      <c r="I12" s="175">
        <f>I13+I19</f>
        <v>539</v>
      </c>
    </row>
    <row r="13" spans="2:9" ht="57" customHeight="1" x14ac:dyDescent="0.25">
      <c r="B13" s="82" t="s">
        <v>42</v>
      </c>
      <c r="C13" s="98">
        <v>538</v>
      </c>
      <c r="D13" s="33" t="s">
        <v>21</v>
      </c>
      <c r="E13" s="33" t="s">
        <v>3</v>
      </c>
      <c r="F13" s="33" t="s">
        <v>3</v>
      </c>
      <c r="G13" s="83" t="s">
        <v>4</v>
      </c>
      <c r="H13" s="176">
        <f>H14</f>
        <v>553.9</v>
      </c>
      <c r="I13" s="176">
        <f>I14</f>
        <v>533.1</v>
      </c>
    </row>
    <row r="14" spans="2:9" ht="94.15" customHeight="1" x14ac:dyDescent="0.25">
      <c r="B14" s="82" t="s">
        <v>43</v>
      </c>
      <c r="C14" s="98">
        <v>538</v>
      </c>
      <c r="D14" s="33" t="s">
        <v>22</v>
      </c>
      <c r="E14" s="33" t="s">
        <v>5</v>
      </c>
      <c r="F14" s="33" t="s">
        <v>3</v>
      </c>
      <c r="G14" s="83" t="s">
        <v>4</v>
      </c>
      <c r="H14" s="176">
        <f>H16+H17</f>
        <v>553.9</v>
      </c>
      <c r="I14" s="176">
        <f>I16+I17</f>
        <v>533.1</v>
      </c>
    </row>
    <row r="15" spans="2:9" ht="36" customHeight="1" x14ac:dyDescent="0.25">
      <c r="B15" s="82" t="s">
        <v>86</v>
      </c>
      <c r="C15" s="98">
        <v>538</v>
      </c>
      <c r="D15" s="33" t="s">
        <v>22</v>
      </c>
      <c r="E15" s="33" t="s">
        <v>5</v>
      </c>
      <c r="F15" s="33" t="s">
        <v>6</v>
      </c>
      <c r="G15" s="83" t="s">
        <v>85</v>
      </c>
      <c r="H15" s="176">
        <f>H16+H17</f>
        <v>553.9</v>
      </c>
      <c r="I15" s="176">
        <f>I16+I17</f>
        <v>533.1</v>
      </c>
    </row>
    <row r="16" spans="2:9" ht="31.5" x14ac:dyDescent="0.25">
      <c r="B16" s="82" t="s">
        <v>44</v>
      </c>
      <c r="C16" s="98">
        <v>538</v>
      </c>
      <c r="D16" s="33" t="s">
        <v>22</v>
      </c>
      <c r="E16" s="33" t="s">
        <v>5</v>
      </c>
      <c r="F16" s="33" t="s">
        <v>6</v>
      </c>
      <c r="G16" s="84">
        <v>111</v>
      </c>
      <c r="H16" s="176">
        <v>386.7</v>
      </c>
      <c r="I16" s="176">
        <v>372.1</v>
      </c>
    </row>
    <row r="17" spans="2:13" ht="109.15" customHeight="1" x14ac:dyDescent="0.25">
      <c r="B17" s="82" t="s">
        <v>45</v>
      </c>
      <c r="C17" s="98">
        <v>538</v>
      </c>
      <c r="D17" s="33" t="s">
        <v>22</v>
      </c>
      <c r="E17" s="33" t="s">
        <v>5</v>
      </c>
      <c r="F17" s="33" t="s">
        <v>6</v>
      </c>
      <c r="G17" s="84">
        <v>119</v>
      </c>
      <c r="H17" s="176">
        <v>167.2</v>
      </c>
      <c r="I17" s="176">
        <v>161</v>
      </c>
    </row>
    <row r="18" spans="2:13" ht="78.75" customHeight="1" x14ac:dyDescent="0.25">
      <c r="B18" s="82" t="s">
        <v>11</v>
      </c>
      <c r="C18" s="98">
        <v>538</v>
      </c>
      <c r="D18" s="33" t="s">
        <v>23</v>
      </c>
      <c r="E18" s="33" t="s">
        <v>5</v>
      </c>
      <c r="F18" s="33" t="s">
        <v>6</v>
      </c>
      <c r="G18" s="84">
        <v>244</v>
      </c>
      <c r="H18" s="176">
        <v>3</v>
      </c>
      <c r="I18" s="117">
        <v>3</v>
      </c>
    </row>
    <row r="19" spans="2:13" ht="106.15" customHeight="1" x14ac:dyDescent="0.25">
      <c r="B19" s="82" t="s">
        <v>46</v>
      </c>
      <c r="C19" s="98">
        <v>538</v>
      </c>
      <c r="D19" s="33" t="s">
        <v>23</v>
      </c>
      <c r="E19" s="33" t="s">
        <v>5</v>
      </c>
      <c r="F19" s="33" t="s">
        <v>3</v>
      </c>
      <c r="G19" s="83" t="s">
        <v>4</v>
      </c>
      <c r="H19" s="117">
        <f>H20+H21+H22</f>
        <v>5.9</v>
      </c>
      <c r="I19" s="117">
        <f>I20+I21+I22</f>
        <v>5.9</v>
      </c>
    </row>
    <row r="20" spans="2:13" ht="47.25" hidden="1" x14ac:dyDescent="0.25">
      <c r="B20" s="85" t="s">
        <v>10</v>
      </c>
      <c r="C20" s="99"/>
      <c r="D20" s="33" t="s">
        <v>23</v>
      </c>
      <c r="E20" s="33" t="s">
        <v>5</v>
      </c>
      <c r="F20" s="33" t="s">
        <v>6</v>
      </c>
      <c r="G20" s="84">
        <v>242</v>
      </c>
      <c r="H20" s="176"/>
      <c r="I20" s="176"/>
    </row>
    <row r="21" spans="2:13" ht="96" customHeight="1" x14ac:dyDescent="0.25">
      <c r="B21" s="85" t="s">
        <v>11</v>
      </c>
      <c r="C21" s="99"/>
      <c r="D21" s="33" t="s">
        <v>23</v>
      </c>
      <c r="E21" s="33" t="s">
        <v>5</v>
      </c>
      <c r="F21" s="33" t="s">
        <v>6</v>
      </c>
      <c r="G21" s="84">
        <v>244</v>
      </c>
      <c r="H21" s="176">
        <v>0</v>
      </c>
      <c r="I21" s="176">
        <v>0</v>
      </c>
    </row>
    <row r="22" spans="2:13" ht="73.900000000000006" customHeight="1" x14ac:dyDescent="0.25">
      <c r="B22" s="85" t="s">
        <v>12</v>
      </c>
      <c r="C22" s="98">
        <v>538</v>
      </c>
      <c r="D22" s="33" t="s">
        <v>23</v>
      </c>
      <c r="E22" s="33" t="s">
        <v>5</v>
      </c>
      <c r="F22" s="33" t="s">
        <v>6</v>
      </c>
      <c r="G22" s="84">
        <v>851</v>
      </c>
      <c r="H22" s="176">
        <v>5.9</v>
      </c>
      <c r="I22" s="176">
        <v>5.9</v>
      </c>
    </row>
    <row r="23" spans="2:13" ht="102.75" customHeight="1" x14ac:dyDescent="0.25">
      <c r="B23" s="102" t="s">
        <v>60</v>
      </c>
      <c r="C23" s="103" t="s">
        <v>36</v>
      </c>
      <c r="D23" s="104" t="s">
        <v>13</v>
      </c>
      <c r="E23" s="104" t="s">
        <v>3</v>
      </c>
      <c r="F23" s="105" t="s">
        <v>4</v>
      </c>
      <c r="G23" s="115">
        <f>G24+G32</f>
        <v>0</v>
      </c>
      <c r="H23" s="118">
        <f>H31+H44</f>
        <v>1010</v>
      </c>
      <c r="I23" s="118">
        <f>I31+I44</f>
        <v>1150.5</v>
      </c>
    </row>
    <row r="24" spans="2:13" ht="15.75" hidden="1" x14ac:dyDescent="0.25">
      <c r="B24" s="80" t="s">
        <v>61</v>
      </c>
      <c r="C24" s="98"/>
      <c r="D24" s="86" t="s">
        <v>36</v>
      </c>
      <c r="E24" s="25" t="s">
        <v>13</v>
      </c>
      <c r="F24" s="25" t="s">
        <v>37</v>
      </c>
      <c r="G24" s="81" t="s">
        <v>4</v>
      </c>
      <c r="H24" s="175"/>
      <c r="I24" s="175">
        <f>I25</f>
        <v>0</v>
      </c>
    </row>
    <row r="25" spans="2:13" ht="109.5" hidden="1" customHeight="1" x14ac:dyDescent="0.25">
      <c r="B25" s="15" t="s">
        <v>195</v>
      </c>
      <c r="C25" s="100"/>
      <c r="D25" s="25" t="s">
        <v>24</v>
      </c>
      <c r="E25" s="25" t="s">
        <v>3</v>
      </c>
      <c r="F25" s="25" t="s">
        <v>3</v>
      </c>
      <c r="G25" s="25" t="s">
        <v>4</v>
      </c>
      <c r="H25" s="177"/>
      <c r="I25" s="177">
        <f>I26</f>
        <v>0</v>
      </c>
    </row>
    <row r="26" spans="2:13" s="67" customFormat="1" ht="94.5" hidden="1" customHeight="1" thickBot="1" x14ac:dyDescent="0.3">
      <c r="B26" s="80" t="s">
        <v>196</v>
      </c>
      <c r="C26" s="98"/>
      <c r="D26" s="87" t="s">
        <v>47</v>
      </c>
      <c r="E26" s="81" t="s">
        <v>13</v>
      </c>
      <c r="F26" s="81" t="s">
        <v>37</v>
      </c>
      <c r="G26" s="25" t="s">
        <v>4</v>
      </c>
      <c r="H26" s="177"/>
      <c r="I26" s="175">
        <f>I27</f>
        <v>0</v>
      </c>
    </row>
    <row r="27" spans="2:13" ht="103.5" hidden="1" customHeight="1" thickBot="1" x14ac:dyDescent="0.3">
      <c r="B27" s="85" t="s">
        <v>48</v>
      </c>
      <c r="C27" s="99"/>
      <c r="D27" s="84" t="s">
        <v>38</v>
      </c>
      <c r="E27" s="88" t="s">
        <v>13</v>
      </c>
      <c r="F27" s="88" t="s">
        <v>37</v>
      </c>
      <c r="G27" s="33" t="s">
        <v>4</v>
      </c>
      <c r="H27" s="178"/>
      <c r="I27" s="176">
        <f>I28</f>
        <v>0</v>
      </c>
    </row>
    <row r="28" spans="2:13" ht="72" hidden="1" customHeight="1" thickBot="1" x14ac:dyDescent="0.3">
      <c r="B28" s="85" t="s">
        <v>49</v>
      </c>
      <c r="C28" s="99"/>
      <c r="D28" s="84" t="s">
        <v>50</v>
      </c>
      <c r="E28" s="88" t="s">
        <v>13</v>
      </c>
      <c r="F28" s="88" t="s">
        <v>37</v>
      </c>
      <c r="G28" s="33" t="s">
        <v>4</v>
      </c>
      <c r="H28" s="178"/>
      <c r="I28" s="176">
        <f>I29+I30</f>
        <v>0</v>
      </c>
    </row>
    <row r="29" spans="2:13" ht="52.5" hidden="1" customHeight="1" thickBot="1" x14ac:dyDescent="0.3">
      <c r="B29" s="85" t="s">
        <v>11</v>
      </c>
      <c r="C29" s="99"/>
      <c r="D29" s="84" t="s">
        <v>50</v>
      </c>
      <c r="E29" s="88" t="s">
        <v>13</v>
      </c>
      <c r="F29" s="88" t="s">
        <v>37</v>
      </c>
      <c r="G29" s="33" t="s">
        <v>7</v>
      </c>
      <c r="H29" s="178"/>
      <c r="I29" s="176"/>
    </row>
    <row r="30" spans="2:13" ht="8.25" hidden="1" customHeight="1" x14ac:dyDescent="0.25">
      <c r="B30" s="85" t="s">
        <v>76</v>
      </c>
      <c r="C30" s="99"/>
      <c r="D30" s="84" t="s">
        <v>50</v>
      </c>
      <c r="E30" s="88" t="s">
        <v>13</v>
      </c>
      <c r="F30" s="88" t="s">
        <v>37</v>
      </c>
      <c r="G30" s="33" t="s">
        <v>77</v>
      </c>
      <c r="H30" s="178"/>
      <c r="I30" s="176"/>
    </row>
    <row r="31" spans="2:13" ht="86.25" customHeight="1" x14ac:dyDescent="0.25">
      <c r="B31" s="90" t="s">
        <v>213</v>
      </c>
      <c r="C31" s="98">
        <v>538</v>
      </c>
      <c r="D31" s="24" t="s">
        <v>36</v>
      </c>
      <c r="E31" s="25" t="s">
        <v>3</v>
      </c>
      <c r="F31" s="25" t="s">
        <v>3</v>
      </c>
      <c r="G31" s="24" t="s">
        <v>4</v>
      </c>
      <c r="H31" s="128">
        <f>H34</f>
        <v>750.9</v>
      </c>
      <c r="I31" s="128">
        <f>I34</f>
        <v>750.9</v>
      </c>
    </row>
    <row r="32" spans="2:13" ht="94.5" hidden="1" x14ac:dyDescent="0.25">
      <c r="B32" s="21" t="s">
        <v>197</v>
      </c>
      <c r="C32" s="101"/>
      <c r="D32" s="24" t="s">
        <v>36</v>
      </c>
      <c r="E32" s="25" t="s">
        <v>13</v>
      </c>
      <c r="F32" s="25" t="s">
        <v>14</v>
      </c>
      <c r="G32" s="24" t="s">
        <v>4</v>
      </c>
      <c r="H32" s="128"/>
      <c r="I32" s="128">
        <f>I33+I38+I44</f>
        <v>399.6</v>
      </c>
      <c r="M32" s="19"/>
    </row>
    <row r="33" spans="2:9" s="69" customFormat="1" ht="0.75" hidden="1" customHeight="1" x14ac:dyDescent="0.25">
      <c r="B33" s="90"/>
      <c r="C33" s="96"/>
      <c r="D33" s="24" t="s">
        <v>57</v>
      </c>
      <c r="E33" s="24" t="s">
        <v>13</v>
      </c>
      <c r="F33" s="24" t="s">
        <v>14</v>
      </c>
      <c r="G33" s="81" t="s">
        <v>4</v>
      </c>
      <c r="H33" s="175">
        <v>0</v>
      </c>
      <c r="I33" s="175">
        <v>0</v>
      </c>
    </row>
    <row r="34" spans="2:9" s="5" customFormat="1" ht="18" x14ac:dyDescent="0.25">
      <c r="B34" s="106" t="s">
        <v>61</v>
      </c>
      <c r="C34" s="103" t="s">
        <v>36</v>
      </c>
      <c r="D34" s="109" t="s">
        <v>36</v>
      </c>
      <c r="E34" s="111" t="s">
        <v>13</v>
      </c>
      <c r="F34" s="111" t="s">
        <v>37</v>
      </c>
      <c r="G34" s="110" t="s">
        <v>4</v>
      </c>
      <c r="H34" s="179">
        <f t="shared" ref="H34:I36" si="0">H35</f>
        <v>750.9</v>
      </c>
      <c r="I34" s="117">
        <f t="shared" si="0"/>
        <v>750.9</v>
      </c>
    </row>
    <row r="35" spans="2:9" s="5" customFormat="1" ht="107.45" customHeight="1" x14ac:dyDescent="0.25">
      <c r="B35" s="15" t="s">
        <v>206</v>
      </c>
      <c r="C35" s="104" t="s">
        <v>24</v>
      </c>
      <c r="D35" s="111" t="s">
        <v>24</v>
      </c>
      <c r="E35" s="111" t="s">
        <v>3</v>
      </c>
      <c r="F35" s="111" t="s">
        <v>3</v>
      </c>
      <c r="G35" s="111" t="s">
        <v>4</v>
      </c>
      <c r="H35" s="143">
        <f t="shared" si="0"/>
        <v>750.9</v>
      </c>
      <c r="I35" s="176">
        <f t="shared" si="0"/>
        <v>750.9</v>
      </c>
    </row>
    <row r="36" spans="2:9" s="5" customFormat="1" ht="139.9" customHeight="1" x14ac:dyDescent="0.25">
      <c r="B36" s="106" t="s">
        <v>214</v>
      </c>
      <c r="C36" s="107" t="s">
        <v>47</v>
      </c>
      <c r="D36" s="111" t="s">
        <v>24</v>
      </c>
      <c r="E36" s="111" t="s">
        <v>3</v>
      </c>
      <c r="F36" s="111" t="s">
        <v>3</v>
      </c>
      <c r="G36" s="111" t="s">
        <v>4</v>
      </c>
      <c r="H36" s="143">
        <f t="shared" si="0"/>
        <v>750.9</v>
      </c>
      <c r="I36" s="176">
        <f t="shared" si="0"/>
        <v>750.9</v>
      </c>
    </row>
    <row r="37" spans="2:9" s="5" customFormat="1" ht="96.75" customHeight="1" x14ac:dyDescent="0.25">
      <c r="B37" s="108" t="s">
        <v>48</v>
      </c>
      <c r="C37" s="109" t="s">
        <v>38</v>
      </c>
      <c r="D37" s="109" t="s">
        <v>38</v>
      </c>
      <c r="E37" s="110" t="s">
        <v>13</v>
      </c>
      <c r="F37" s="110" t="s">
        <v>37</v>
      </c>
      <c r="G37" s="111" t="s">
        <v>4</v>
      </c>
      <c r="H37" s="180">
        <f>H42</f>
        <v>750.9</v>
      </c>
      <c r="I37" s="180">
        <f>I42</f>
        <v>750.9</v>
      </c>
    </row>
    <row r="38" spans="2:9" ht="47.25" hidden="1" x14ac:dyDescent="0.25">
      <c r="B38" s="85" t="s">
        <v>198</v>
      </c>
      <c r="C38" s="99"/>
      <c r="D38" s="84" t="s">
        <v>26</v>
      </c>
      <c r="E38" s="88" t="s">
        <v>13</v>
      </c>
      <c r="F38" s="88" t="s">
        <v>14</v>
      </c>
      <c r="G38" s="88" t="s">
        <v>4</v>
      </c>
      <c r="H38" s="117"/>
      <c r="I38" s="117">
        <f>I39</f>
        <v>0</v>
      </c>
    </row>
    <row r="39" spans="2:9" ht="44.25" hidden="1" customHeight="1" thickBot="1" x14ac:dyDescent="0.3">
      <c r="B39" s="85" t="s">
        <v>53</v>
      </c>
      <c r="C39" s="99"/>
      <c r="D39" s="89" t="s">
        <v>58</v>
      </c>
      <c r="E39" s="88" t="s">
        <v>13</v>
      </c>
      <c r="F39" s="88" t="s">
        <v>14</v>
      </c>
      <c r="G39" s="88" t="s">
        <v>4</v>
      </c>
      <c r="H39" s="117"/>
      <c r="I39" s="117">
        <f>I40</f>
        <v>0</v>
      </c>
    </row>
    <row r="40" spans="2:9" ht="42" hidden="1" customHeight="1" thickBot="1" x14ac:dyDescent="0.3">
      <c r="B40" s="85" t="s">
        <v>40</v>
      </c>
      <c r="C40" s="99"/>
      <c r="D40" s="89" t="s">
        <v>27</v>
      </c>
      <c r="E40" s="88" t="s">
        <v>13</v>
      </c>
      <c r="F40" s="88" t="s">
        <v>14</v>
      </c>
      <c r="G40" s="88" t="s">
        <v>4</v>
      </c>
      <c r="H40" s="117"/>
      <c r="I40" s="176">
        <f>I41</f>
        <v>0</v>
      </c>
    </row>
    <row r="41" spans="2:9" ht="56.25" hidden="1" customHeight="1" thickBot="1" x14ac:dyDescent="0.3">
      <c r="B41" s="85" t="s">
        <v>11</v>
      </c>
      <c r="C41" s="99"/>
      <c r="D41" s="84" t="s">
        <v>59</v>
      </c>
      <c r="E41" s="88" t="s">
        <v>13</v>
      </c>
      <c r="F41" s="88" t="s">
        <v>14</v>
      </c>
      <c r="G41" s="84">
        <v>244</v>
      </c>
      <c r="H41" s="176"/>
      <c r="I41" s="176">
        <v>0</v>
      </c>
    </row>
    <row r="42" spans="2:9" ht="85.9" customHeight="1" x14ac:dyDescent="0.25">
      <c r="B42" s="108" t="s">
        <v>49</v>
      </c>
      <c r="C42" s="109" t="s">
        <v>50</v>
      </c>
      <c r="D42" s="109" t="s">
        <v>50</v>
      </c>
      <c r="E42" s="110" t="s">
        <v>13</v>
      </c>
      <c r="F42" s="110" t="s">
        <v>37</v>
      </c>
      <c r="G42" s="111" t="s">
        <v>4</v>
      </c>
      <c r="H42" s="180">
        <f>H43</f>
        <v>750.9</v>
      </c>
      <c r="I42" s="176">
        <f>I43</f>
        <v>750.9</v>
      </c>
    </row>
    <row r="43" spans="2:9" ht="64.150000000000006" customHeight="1" x14ac:dyDescent="0.25">
      <c r="B43" s="108" t="s">
        <v>11</v>
      </c>
      <c r="C43" s="109" t="s">
        <v>50</v>
      </c>
      <c r="D43" s="109" t="s">
        <v>50</v>
      </c>
      <c r="E43" s="110" t="s">
        <v>13</v>
      </c>
      <c r="F43" s="110" t="s">
        <v>37</v>
      </c>
      <c r="G43" s="111" t="s">
        <v>7</v>
      </c>
      <c r="H43" s="180">
        <v>750.9</v>
      </c>
      <c r="I43" s="176">
        <v>750.9</v>
      </c>
    </row>
    <row r="44" spans="2:9" s="67" customFormat="1" ht="72" customHeight="1" x14ac:dyDescent="0.25">
      <c r="B44" s="90" t="s">
        <v>215</v>
      </c>
      <c r="C44" s="98">
        <v>538</v>
      </c>
      <c r="D44" s="112" t="s">
        <v>104</v>
      </c>
      <c r="E44" s="91" t="s">
        <v>3</v>
      </c>
      <c r="F44" s="91" t="s">
        <v>3</v>
      </c>
      <c r="G44" s="81" t="s">
        <v>4</v>
      </c>
      <c r="H44" s="175">
        <f>H51+H54</f>
        <v>259.10000000000002</v>
      </c>
      <c r="I44" s="175">
        <f>I51+I54</f>
        <v>399.6</v>
      </c>
    </row>
    <row r="45" spans="2:9" ht="78.75" hidden="1" x14ac:dyDescent="0.25">
      <c r="B45" s="85" t="s">
        <v>54</v>
      </c>
      <c r="C45" s="98">
        <v>538</v>
      </c>
      <c r="D45" s="89" t="s">
        <v>88</v>
      </c>
      <c r="E45" s="88" t="s">
        <v>13</v>
      </c>
      <c r="F45" s="88" t="s">
        <v>14</v>
      </c>
      <c r="G45" s="88" t="s">
        <v>4</v>
      </c>
      <c r="H45" s="117">
        <f>H50</f>
        <v>30</v>
      </c>
      <c r="I45" s="117">
        <f>I50</f>
        <v>30</v>
      </c>
    </row>
    <row r="46" spans="2:9" ht="39" hidden="1" customHeight="1" thickBot="1" x14ac:dyDescent="0.3">
      <c r="B46" s="85" t="s">
        <v>89</v>
      </c>
      <c r="C46" s="99"/>
      <c r="D46" s="89" t="s">
        <v>90</v>
      </c>
      <c r="E46" s="88" t="s">
        <v>91</v>
      </c>
      <c r="F46" s="88" t="s">
        <v>14</v>
      </c>
      <c r="G46" s="88" t="s">
        <v>4</v>
      </c>
      <c r="H46" s="117"/>
      <c r="I46" s="117">
        <f>I47</f>
        <v>0</v>
      </c>
    </row>
    <row r="47" spans="2:9" ht="50.25" hidden="1" customHeight="1" thickBot="1" x14ac:dyDescent="0.3">
      <c r="B47" s="85" t="s">
        <v>11</v>
      </c>
      <c r="C47" s="99"/>
      <c r="D47" s="89" t="s">
        <v>90</v>
      </c>
      <c r="E47" s="88" t="s">
        <v>13</v>
      </c>
      <c r="F47" s="88" t="s">
        <v>14</v>
      </c>
      <c r="G47" s="88" t="s">
        <v>7</v>
      </c>
      <c r="H47" s="117"/>
      <c r="I47" s="117"/>
    </row>
    <row r="48" spans="2:9" ht="48.75" hidden="1" customHeight="1" thickBot="1" x14ac:dyDescent="0.3">
      <c r="B48" s="85" t="s">
        <v>80</v>
      </c>
      <c r="C48" s="99"/>
      <c r="D48" s="89" t="s">
        <v>81</v>
      </c>
      <c r="E48" s="88" t="s">
        <v>13</v>
      </c>
      <c r="F48" s="88" t="s">
        <v>14</v>
      </c>
      <c r="G48" s="88" t="s">
        <v>4</v>
      </c>
      <c r="H48" s="117"/>
      <c r="I48" s="176">
        <f>I49</f>
        <v>0</v>
      </c>
    </row>
    <row r="49" spans="2:9" ht="51.75" hidden="1" customHeight="1" thickBot="1" x14ac:dyDescent="0.3">
      <c r="B49" s="85" t="s">
        <v>11</v>
      </c>
      <c r="C49" s="99"/>
      <c r="D49" s="84" t="s">
        <v>81</v>
      </c>
      <c r="E49" s="88" t="s">
        <v>13</v>
      </c>
      <c r="F49" s="88" t="s">
        <v>14</v>
      </c>
      <c r="G49" s="84">
        <v>244</v>
      </c>
      <c r="H49" s="176"/>
      <c r="I49" s="176"/>
    </row>
    <row r="50" spans="2:9" ht="51.6" hidden="1" customHeight="1" x14ac:dyDescent="0.25">
      <c r="B50" s="85" t="s">
        <v>80</v>
      </c>
      <c r="C50" s="98">
        <v>538</v>
      </c>
      <c r="D50" s="89" t="s">
        <v>81</v>
      </c>
      <c r="E50" s="88" t="s">
        <v>13</v>
      </c>
      <c r="F50" s="88" t="s">
        <v>14</v>
      </c>
      <c r="G50" s="89">
        <v>244</v>
      </c>
      <c r="H50" s="117">
        <v>30</v>
      </c>
      <c r="I50" s="117">
        <v>30</v>
      </c>
    </row>
    <row r="51" spans="2:9" ht="51.75" customHeight="1" x14ac:dyDescent="0.25">
      <c r="B51" s="108" t="s">
        <v>51</v>
      </c>
      <c r="C51" s="113" t="s">
        <v>25</v>
      </c>
      <c r="D51" s="113" t="s">
        <v>25</v>
      </c>
      <c r="E51" s="110" t="s">
        <v>13</v>
      </c>
      <c r="F51" s="110" t="s">
        <v>14</v>
      </c>
      <c r="G51" s="110" t="s">
        <v>4</v>
      </c>
      <c r="H51" s="179">
        <f>H52</f>
        <v>259.10000000000002</v>
      </c>
      <c r="I51" s="117">
        <f>I52</f>
        <v>399.6</v>
      </c>
    </row>
    <row r="52" spans="2:9" ht="51.75" customHeight="1" x14ac:dyDescent="0.25">
      <c r="B52" s="108" t="s">
        <v>39</v>
      </c>
      <c r="C52" s="113" t="s">
        <v>87</v>
      </c>
      <c r="D52" s="113" t="s">
        <v>87</v>
      </c>
      <c r="E52" s="110" t="s">
        <v>13</v>
      </c>
      <c r="F52" s="110" t="s">
        <v>14</v>
      </c>
      <c r="G52" s="110" t="s">
        <v>4</v>
      </c>
      <c r="H52" s="180">
        <f>H53</f>
        <v>259.10000000000002</v>
      </c>
      <c r="I52" s="117">
        <f>I53</f>
        <v>399.6</v>
      </c>
    </row>
    <row r="53" spans="2:9" ht="51.75" customHeight="1" x14ac:dyDescent="0.25">
      <c r="B53" s="108" t="s">
        <v>11</v>
      </c>
      <c r="C53" s="109" t="s">
        <v>26</v>
      </c>
      <c r="D53" s="109" t="s">
        <v>26</v>
      </c>
      <c r="E53" s="110" t="s">
        <v>13</v>
      </c>
      <c r="F53" s="110" t="s">
        <v>14</v>
      </c>
      <c r="G53" s="109">
        <v>244</v>
      </c>
      <c r="H53" s="180">
        <v>259.10000000000002</v>
      </c>
      <c r="I53" s="117">
        <v>399.6</v>
      </c>
    </row>
    <row r="54" spans="2:9" ht="81" customHeight="1" x14ac:dyDescent="0.25">
      <c r="B54" s="106" t="s">
        <v>215</v>
      </c>
      <c r="C54" s="109"/>
      <c r="D54" s="103" t="s">
        <v>79</v>
      </c>
      <c r="E54" s="105" t="s">
        <v>13</v>
      </c>
      <c r="F54" s="105" t="s">
        <v>14</v>
      </c>
      <c r="G54" s="105" t="s">
        <v>4</v>
      </c>
      <c r="H54" s="181">
        <f>H55+H58+H65</f>
        <v>0</v>
      </c>
      <c r="I54" s="118">
        <f>I55+I58+I65</f>
        <v>0</v>
      </c>
    </row>
    <row r="55" spans="2:9" ht="81" customHeight="1" x14ac:dyDescent="0.25">
      <c r="B55" s="114" t="s">
        <v>54</v>
      </c>
      <c r="C55" s="109"/>
      <c r="D55" s="89" t="s">
        <v>88</v>
      </c>
      <c r="E55" s="94" t="s">
        <v>13</v>
      </c>
      <c r="F55" s="94" t="s">
        <v>14</v>
      </c>
      <c r="G55" s="110" t="s">
        <v>4</v>
      </c>
      <c r="H55" s="182">
        <f>H56</f>
        <v>0</v>
      </c>
      <c r="I55" s="117">
        <f>I56</f>
        <v>0</v>
      </c>
    </row>
    <row r="56" spans="2:9" ht="54.6" customHeight="1" x14ac:dyDescent="0.25">
      <c r="B56" s="114" t="s">
        <v>80</v>
      </c>
      <c r="C56" s="109"/>
      <c r="D56" s="89" t="s">
        <v>81</v>
      </c>
      <c r="E56" s="94" t="s">
        <v>13</v>
      </c>
      <c r="F56" s="88" t="s">
        <v>14</v>
      </c>
      <c r="G56" s="110" t="s">
        <v>4</v>
      </c>
      <c r="H56" s="182">
        <f>H57</f>
        <v>0</v>
      </c>
      <c r="I56" s="117">
        <f>I57</f>
        <v>0</v>
      </c>
    </row>
    <row r="57" spans="2:9" ht="72" customHeight="1" x14ac:dyDescent="0.25">
      <c r="B57" s="92" t="s">
        <v>11</v>
      </c>
      <c r="C57" s="98">
        <v>538</v>
      </c>
      <c r="D57" s="89" t="s">
        <v>81</v>
      </c>
      <c r="E57" s="94" t="s">
        <v>13</v>
      </c>
      <c r="F57" s="94" t="s">
        <v>14</v>
      </c>
      <c r="G57" s="95">
        <v>244</v>
      </c>
      <c r="H57" s="182">
        <v>0</v>
      </c>
      <c r="I57" s="117">
        <v>0</v>
      </c>
    </row>
    <row r="58" spans="2:9" ht="72" customHeight="1" x14ac:dyDescent="0.25">
      <c r="B58" s="85" t="s">
        <v>55</v>
      </c>
      <c r="C58" s="98">
        <v>538</v>
      </c>
      <c r="D58" s="84" t="s">
        <v>28</v>
      </c>
      <c r="E58" s="88" t="s">
        <v>13</v>
      </c>
      <c r="F58" s="88" t="s">
        <v>14</v>
      </c>
      <c r="G58" s="88" t="s">
        <v>4</v>
      </c>
      <c r="H58" s="117">
        <f>H59</f>
        <v>0</v>
      </c>
      <c r="I58" s="176">
        <f>I59</f>
        <v>0</v>
      </c>
    </row>
    <row r="59" spans="2:9" ht="66" customHeight="1" x14ac:dyDescent="0.25">
      <c r="B59" s="92" t="s">
        <v>11</v>
      </c>
      <c r="C59" s="98">
        <v>538</v>
      </c>
      <c r="D59" s="84" t="s">
        <v>28</v>
      </c>
      <c r="E59" s="88" t="s">
        <v>13</v>
      </c>
      <c r="F59" s="88" t="s">
        <v>14</v>
      </c>
      <c r="G59" s="88" t="s">
        <v>7</v>
      </c>
      <c r="H59" s="117">
        <v>0</v>
      </c>
      <c r="I59" s="176">
        <v>0</v>
      </c>
    </row>
    <row r="60" spans="2:9" ht="45" hidden="1" customHeight="1" x14ac:dyDescent="0.25">
      <c r="B60" s="92" t="s">
        <v>101</v>
      </c>
      <c r="C60" s="98">
        <v>538</v>
      </c>
      <c r="D60" s="89" t="s">
        <v>105</v>
      </c>
      <c r="E60" s="94" t="s">
        <v>13</v>
      </c>
      <c r="F60" s="94" t="s">
        <v>3</v>
      </c>
      <c r="G60" s="94" t="s">
        <v>4</v>
      </c>
      <c r="H60" s="117">
        <f>H61</f>
        <v>40</v>
      </c>
      <c r="I60" s="176" t="e">
        <f>I61</f>
        <v>#REF!</v>
      </c>
    </row>
    <row r="61" spans="2:9" ht="34.9" hidden="1" customHeight="1" x14ac:dyDescent="0.25">
      <c r="B61" s="92" t="s">
        <v>62</v>
      </c>
      <c r="C61" s="98">
        <v>538</v>
      </c>
      <c r="D61" s="89" t="s">
        <v>88</v>
      </c>
      <c r="E61" s="94" t="s">
        <v>13</v>
      </c>
      <c r="F61" s="94" t="s">
        <v>14</v>
      </c>
      <c r="G61" s="94" t="s">
        <v>4</v>
      </c>
      <c r="H61" s="117">
        <v>40</v>
      </c>
      <c r="I61" s="176" t="e">
        <f>#REF!</f>
        <v>#REF!</v>
      </c>
    </row>
    <row r="62" spans="2:9" ht="34.9" hidden="1" customHeight="1" x14ac:dyDescent="0.25">
      <c r="B62" s="114" t="s">
        <v>106</v>
      </c>
      <c r="C62" s="98"/>
      <c r="D62" s="89" t="s">
        <v>28</v>
      </c>
      <c r="E62" s="88" t="s">
        <v>13</v>
      </c>
      <c r="F62" s="88" t="s">
        <v>14</v>
      </c>
      <c r="G62" s="94" t="s">
        <v>4</v>
      </c>
      <c r="H62" s="176">
        <v>40</v>
      </c>
      <c r="I62" s="176">
        <v>40</v>
      </c>
    </row>
    <row r="63" spans="2:9" ht="0.6" hidden="1" customHeight="1" x14ac:dyDescent="0.25">
      <c r="B63" s="85" t="s">
        <v>11</v>
      </c>
      <c r="C63" s="98">
        <v>538</v>
      </c>
      <c r="D63" s="84" t="s">
        <v>28</v>
      </c>
      <c r="E63" s="88" t="s">
        <v>13</v>
      </c>
      <c r="F63" s="88" t="s">
        <v>14</v>
      </c>
      <c r="G63" s="84">
        <v>244</v>
      </c>
      <c r="H63" s="176">
        <v>40</v>
      </c>
      <c r="I63" s="176">
        <v>40</v>
      </c>
    </row>
    <row r="64" spans="2:9" ht="42.6" hidden="1" customHeight="1" x14ac:dyDescent="0.25">
      <c r="B64" s="92" t="s">
        <v>101</v>
      </c>
      <c r="C64" s="98">
        <v>538</v>
      </c>
      <c r="D64" s="93" t="s">
        <v>29</v>
      </c>
      <c r="E64" s="94" t="s">
        <v>13</v>
      </c>
      <c r="F64" s="94" t="s">
        <v>3</v>
      </c>
      <c r="G64" s="94" t="s">
        <v>4</v>
      </c>
      <c r="H64" s="176">
        <f>H65</f>
        <v>0</v>
      </c>
      <c r="I64" s="176">
        <f>I65</f>
        <v>0</v>
      </c>
    </row>
    <row r="65" spans="2:9" ht="33.75" customHeight="1" x14ac:dyDescent="0.25">
      <c r="B65" s="85" t="s">
        <v>56</v>
      </c>
      <c r="C65" s="98">
        <v>538</v>
      </c>
      <c r="D65" s="89" t="s">
        <v>107</v>
      </c>
      <c r="E65" s="94" t="s">
        <v>13</v>
      </c>
      <c r="F65" s="94" t="s">
        <v>14</v>
      </c>
      <c r="G65" s="94" t="s">
        <v>4</v>
      </c>
      <c r="H65" s="176">
        <f>H66</f>
        <v>0</v>
      </c>
      <c r="I65" s="176">
        <f>I66</f>
        <v>0</v>
      </c>
    </row>
    <row r="66" spans="2:9" ht="66.75" customHeight="1" x14ac:dyDescent="0.25">
      <c r="B66" s="85" t="s">
        <v>11</v>
      </c>
      <c r="C66" s="98">
        <v>538</v>
      </c>
      <c r="D66" s="89" t="s">
        <v>107</v>
      </c>
      <c r="E66" s="88" t="s">
        <v>13</v>
      </c>
      <c r="F66" s="88" t="s">
        <v>14</v>
      </c>
      <c r="G66" s="84">
        <v>244</v>
      </c>
      <c r="H66" s="176">
        <v>0</v>
      </c>
      <c r="I66" s="176">
        <v>0</v>
      </c>
    </row>
    <row r="67" spans="2:9" ht="31.5" x14ac:dyDescent="0.25">
      <c r="B67" s="127" t="s">
        <v>109</v>
      </c>
      <c r="C67" s="126">
        <v>538</v>
      </c>
      <c r="D67" s="24" t="s">
        <v>36</v>
      </c>
      <c r="E67" s="24" t="s">
        <v>6</v>
      </c>
      <c r="F67" s="24" t="s">
        <v>3</v>
      </c>
      <c r="G67" s="24" t="s">
        <v>4</v>
      </c>
      <c r="H67" s="128">
        <f>H68+H75</f>
        <v>1677</v>
      </c>
      <c r="I67" s="128">
        <f>I68+I75</f>
        <v>1700.2</v>
      </c>
    </row>
    <row r="68" spans="2:9" ht="78" customHeight="1" x14ac:dyDescent="0.25">
      <c r="B68" s="106" t="s">
        <v>110</v>
      </c>
      <c r="C68" s="126">
        <v>538</v>
      </c>
      <c r="D68" s="24" t="s">
        <v>36</v>
      </c>
      <c r="E68" s="24" t="s">
        <v>6</v>
      </c>
      <c r="F68" s="24" t="s">
        <v>37</v>
      </c>
      <c r="G68" s="24" t="s">
        <v>4</v>
      </c>
      <c r="H68" s="129">
        <f t="shared" ref="H68:I70" si="1">H69</f>
        <v>598.29999999999995</v>
      </c>
      <c r="I68" s="129">
        <f t="shared" si="1"/>
        <v>598.29999999999995</v>
      </c>
    </row>
    <row r="69" spans="2:9" ht="47.25" x14ac:dyDescent="0.25">
      <c r="B69" s="130" t="s">
        <v>111</v>
      </c>
      <c r="C69" s="131">
        <v>538</v>
      </c>
      <c r="D69" s="133" t="s">
        <v>112</v>
      </c>
      <c r="E69" s="132" t="s">
        <v>6</v>
      </c>
      <c r="F69" s="132" t="s">
        <v>37</v>
      </c>
      <c r="G69" s="132" t="s">
        <v>4</v>
      </c>
      <c r="H69" s="134">
        <f t="shared" si="1"/>
        <v>598.29999999999995</v>
      </c>
      <c r="I69" s="134">
        <f>I70</f>
        <v>598.29999999999995</v>
      </c>
    </row>
    <row r="70" spans="2:9" ht="31.5" x14ac:dyDescent="0.25">
      <c r="B70" s="130" t="s">
        <v>113</v>
      </c>
      <c r="C70" s="131">
        <v>538</v>
      </c>
      <c r="D70" s="133" t="s">
        <v>114</v>
      </c>
      <c r="E70" s="132" t="s">
        <v>6</v>
      </c>
      <c r="F70" s="132" t="s">
        <v>37</v>
      </c>
      <c r="G70" s="132" t="s">
        <v>4</v>
      </c>
      <c r="H70" s="134">
        <f t="shared" si="1"/>
        <v>598.29999999999995</v>
      </c>
      <c r="I70" s="134">
        <f t="shared" si="1"/>
        <v>598.29999999999995</v>
      </c>
    </row>
    <row r="71" spans="2:9" ht="47.25" x14ac:dyDescent="0.25">
      <c r="B71" s="130" t="s">
        <v>115</v>
      </c>
      <c r="C71" s="131">
        <v>538</v>
      </c>
      <c r="D71" s="133" t="s">
        <v>116</v>
      </c>
      <c r="E71" s="132" t="s">
        <v>6</v>
      </c>
      <c r="F71" s="132" t="s">
        <v>37</v>
      </c>
      <c r="G71" s="132" t="s">
        <v>4</v>
      </c>
      <c r="H71" s="134">
        <f>H73+H74</f>
        <v>598.29999999999995</v>
      </c>
      <c r="I71" s="134">
        <f>I73+I74</f>
        <v>598.29999999999995</v>
      </c>
    </row>
    <row r="72" spans="2:9" ht="47.25" x14ac:dyDescent="0.25">
      <c r="B72" s="130" t="s">
        <v>117</v>
      </c>
      <c r="C72" s="131">
        <v>538</v>
      </c>
      <c r="D72" s="135" t="s">
        <v>116</v>
      </c>
      <c r="E72" s="111" t="s">
        <v>6</v>
      </c>
      <c r="F72" s="111" t="s">
        <v>37</v>
      </c>
      <c r="G72" s="132" t="s">
        <v>118</v>
      </c>
      <c r="H72" s="134">
        <f>H73+H74</f>
        <v>598.29999999999995</v>
      </c>
      <c r="I72" s="134">
        <f>I73+I74</f>
        <v>598.29999999999995</v>
      </c>
    </row>
    <row r="73" spans="2:9" ht="47.25" x14ac:dyDescent="0.25">
      <c r="B73" s="130" t="s">
        <v>119</v>
      </c>
      <c r="C73" s="131">
        <v>538</v>
      </c>
      <c r="D73" s="133" t="s">
        <v>116</v>
      </c>
      <c r="E73" s="132" t="s">
        <v>6</v>
      </c>
      <c r="F73" s="132" t="s">
        <v>37</v>
      </c>
      <c r="G73" s="109">
        <v>121</v>
      </c>
      <c r="H73" s="134">
        <v>467.2</v>
      </c>
      <c r="I73" s="134">
        <v>467.2</v>
      </c>
    </row>
    <row r="74" spans="2:9" ht="94.5" x14ac:dyDescent="0.25">
      <c r="B74" s="130" t="s">
        <v>120</v>
      </c>
      <c r="C74" s="131">
        <v>538</v>
      </c>
      <c r="D74" s="133" t="s">
        <v>116</v>
      </c>
      <c r="E74" s="132" t="s">
        <v>6</v>
      </c>
      <c r="F74" s="132" t="s">
        <v>37</v>
      </c>
      <c r="G74" s="109">
        <v>129</v>
      </c>
      <c r="H74" s="134">
        <v>131.1</v>
      </c>
      <c r="I74" s="134">
        <v>131.1</v>
      </c>
    </row>
    <row r="75" spans="2:9" ht="94.5" x14ac:dyDescent="0.25">
      <c r="B75" s="106" t="s">
        <v>121</v>
      </c>
      <c r="C75" s="126">
        <v>538</v>
      </c>
      <c r="D75" s="136" t="s">
        <v>36</v>
      </c>
      <c r="E75" s="24" t="s">
        <v>6</v>
      </c>
      <c r="F75" s="24" t="s">
        <v>8</v>
      </c>
      <c r="G75" s="24" t="s">
        <v>4</v>
      </c>
      <c r="H75" s="129">
        <f>H76</f>
        <v>1078.7</v>
      </c>
      <c r="I75" s="129">
        <f>I76</f>
        <v>1101.9000000000001</v>
      </c>
    </row>
    <row r="76" spans="2:9" ht="47.25" x14ac:dyDescent="0.25">
      <c r="B76" s="130" t="s">
        <v>122</v>
      </c>
      <c r="C76" s="131">
        <v>538</v>
      </c>
      <c r="D76" s="133" t="s">
        <v>112</v>
      </c>
      <c r="E76" s="132" t="s">
        <v>6</v>
      </c>
      <c r="F76" s="132" t="s">
        <v>8</v>
      </c>
      <c r="G76" s="132" t="s">
        <v>4</v>
      </c>
      <c r="H76" s="134">
        <f>H77</f>
        <v>1078.7</v>
      </c>
      <c r="I76" s="134">
        <f>I77</f>
        <v>1101.9000000000001</v>
      </c>
    </row>
    <row r="77" spans="2:9" ht="16.5" x14ac:dyDescent="0.25">
      <c r="B77" s="130" t="s">
        <v>123</v>
      </c>
      <c r="C77" s="131">
        <v>538</v>
      </c>
      <c r="D77" s="133" t="s">
        <v>124</v>
      </c>
      <c r="E77" s="132" t="s">
        <v>6</v>
      </c>
      <c r="F77" s="132" t="s">
        <v>8</v>
      </c>
      <c r="G77" s="132" t="s">
        <v>4</v>
      </c>
      <c r="H77" s="134">
        <f>H78+H82</f>
        <v>1078.7</v>
      </c>
      <c r="I77" s="134">
        <f>I78+I82</f>
        <v>1101.9000000000001</v>
      </c>
    </row>
    <row r="78" spans="2:9" ht="47.25" x14ac:dyDescent="0.25">
      <c r="B78" s="130" t="s">
        <v>125</v>
      </c>
      <c r="C78" s="131">
        <v>538</v>
      </c>
      <c r="D78" s="133" t="s">
        <v>126</v>
      </c>
      <c r="E78" s="132" t="s">
        <v>6</v>
      </c>
      <c r="F78" s="132" t="s">
        <v>8</v>
      </c>
      <c r="G78" s="132" t="s">
        <v>4</v>
      </c>
      <c r="H78" s="134">
        <f>H79</f>
        <v>720.30000000000007</v>
      </c>
      <c r="I78" s="134">
        <f>I79</f>
        <v>737.1</v>
      </c>
    </row>
    <row r="79" spans="2:9" ht="47.25" x14ac:dyDescent="0.25">
      <c r="B79" s="137" t="s">
        <v>117</v>
      </c>
      <c r="C79" s="131">
        <v>538</v>
      </c>
      <c r="D79" s="133" t="s">
        <v>126</v>
      </c>
      <c r="E79" s="132" t="s">
        <v>6</v>
      </c>
      <c r="F79" s="132" t="s">
        <v>8</v>
      </c>
      <c r="G79" s="132" t="s">
        <v>118</v>
      </c>
      <c r="H79" s="134">
        <f>H80+H81</f>
        <v>720.30000000000007</v>
      </c>
      <c r="I79" s="134">
        <f>I80+I81</f>
        <v>737.1</v>
      </c>
    </row>
    <row r="80" spans="2:9" ht="47.25" x14ac:dyDescent="0.25">
      <c r="B80" s="138" t="s">
        <v>119</v>
      </c>
      <c r="C80" s="131">
        <v>538</v>
      </c>
      <c r="D80" s="133" t="s">
        <v>126</v>
      </c>
      <c r="E80" s="132" t="s">
        <v>6</v>
      </c>
      <c r="F80" s="132" t="s">
        <v>8</v>
      </c>
      <c r="G80" s="139">
        <v>121</v>
      </c>
      <c r="H80" s="134">
        <v>553.20000000000005</v>
      </c>
      <c r="I80" s="134">
        <v>553.20000000000005</v>
      </c>
    </row>
    <row r="81" spans="2:9" ht="94.5" x14ac:dyDescent="0.25">
      <c r="B81" s="138" t="s">
        <v>120</v>
      </c>
      <c r="C81" s="131">
        <v>538</v>
      </c>
      <c r="D81" s="133" t="s">
        <v>127</v>
      </c>
      <c r="E81" s="132" t="s">
        <v>6</v>
      </c>
      <c r="F81" s="132" t="s">
        <v>8</v>
      </c>
      <c r="G81" s="139">
        <v>129</v>
      </c>
      <c r="H81" s="134">
        <v>167.1</v>
      </c>
      <c r="I81" s="134">
        <v>183.9</v>
      </c>
    </row>
    <row r="82" spans="2:9" ht="31.5" x14ac:dyDescent="0.25">
      <c r="B82" s="140" t="s">
        <v>128</v>
      </c>
      <c r="C82" s="131">
        <v>538</v>
      </c>
      <c r="D82" s="133" t="s">
        <v>127</v>
      </c>
      <c r="E82" s="132" t="s">
        <v>6</v>
      </c>
      <c r="F82" s="132" t="s">
        <v>8</v>
      </c>
      <c r="G82" s="139" t="s">
        <v>4</v>
      </c>
      <c r="H82" s="134">
        <f>H83+H84+H85</f>
        <v>358.40000000000003</v>
      </c>
      <c r="I82" s="134">
        <f>I83+I84+I85</f>
        <v>364.80000000000007</v>
      </c>
    </row>
    <row r="83" spans="2:9" ht="47.25" x14ac:dyDescent="0.25">
      <c r="B83" s="130" t="s">
        <v>129</v>
      </c>
      <c r="C83" s="131">
        <v>538</v>
      </c>
      <c r="D83" s="133" t="s">
        <v>127</v>
      </c>
      <c r="E83" s="132" t="s">
        <v>6</v>
      </c>
      <c r="F83" s="132" t="s">
        <v>8</v>
      </c>
      <c r="G83" s="139">
        <v>244</v>
      </c>
      <c r="H83" s="134">
        <v>347.7</v>
      </c>
      <c r="I83" s="134">
        <v>354.1</v>
      </c>
    </row>
    <row r="84" spans="2:9" ht="31.5" x14ac:dyDescent="0.25">
      <c r="B84" s="140" t="s">
        <v>12</v>
      </c>
      <c r="C84" s="131">
        <v>538</v>
      </c>
      <c r="D84" s="133" t="s">
        <v>127</v>
      </c>
      <c r="E84" s="132" t="s">
        <v>6</v>
      </c>
      <c r="F84" s="132" t="s">
        <v>8</v>
      </c>
      <c r="G84" s="139">
        <v>851</v>
      </c>
      <c r="H84" s="134">
        <v>10.1</v>
      </c>
      <c r="I84" s="134">
        <v>10.1</v>
      </c>
    </row>
    <row r="85" spans="2:9" ht="31.5" x14ac:dyDescent="0.25">
      <c r="B85" s="140" t="s">
        <v>130</v>
      </c>
      <c r="C85" s="131">
        <v>538</v>
      </c>
      <c r="D85" s="133" t="s">
        <v>127</v>
      </c>
      <c r="E85" s="132" t="s">
        <v>6</v>
      </c>
      <c r="F85" s="132" t="s">
        <v>8</v>
      </c>
      <c r="G85" s="139">
        <v>852</v>
      </c>
      <c r="H85" s="134">
        <v>0.6</v>
      </c>
      <c r="I85" s="134">
        <v>0.6</v>
      </c>
    </row>
    <row r="86" spans="2:9" ht="31.5" hidden="1" x14ac:dyDescent="0.25">
      <c r="B86" s="141" t="s">
        <v>131</v>
      </c>
      <c r="C86" s="126">
        <v>538</v>
      </c>
      <c r="D86" s="103" t="s">
        <v>133</v>
      </c>
      <c r="E86" s="104" t="s">
        <v>6</v>
      </c>
      <c r="F86" s="104" t="s">
        <v>132</v>
      </c>
      <c r="G86" s="24" t="s">
        <v>4</v>
      </c>
      <c r="H86" s="128"/>
      <c r="I86" s="142"/>
    </row>
    <row r="87" spans="2:9" ht="63" hidden="1" x14ac:dyDescent="0.25">
      <c r="B87" s="140" t="s">
        <v>134</v>
      </c>
      <c r="C87" s="126">
        <v>538</v>
      </c>
      <c r="D87" s="109" t="s">
        <v>135</v>
      </c>
      <c r="E87" s="111" t="s">
        <v>6</v>
      </c>
      <c r="F87" s="111" t="s">
        <v>132</v>
      </c>
      <c r="G87" s="132" t="s">
        <v>4</v>
      </c>
      <c r="H87" s="143"/>
      <c r="I87" s="134"/>
    </row>
    <row r="88" spans="2:9" ht="47.25" hidden="1" x14ac:dyDescent="0.25">
      <c r="B88" s="140" t="s">
        <v>136</v>
      </c>
      <c r="C88" s="126">
        <v>538</v>
      </c>
      <c r="D88" s="109" t="s">
        <v>135</v>
      </c>
      <c r="E88" s="132" t="s">
        <v>6</v>
      </c>
      <c r="F88" s="132" t="s">
        <v>132</v>
      </c>
      <c r="G88" s="109">
        <v>244</v>
      </c>
      <c r="H88" s="134"/>
      <c r="I88" s="134"/>
    </row>
    <row r="89" spans="2:9" ht="31.5" hidden="1" x14ac:dyDescent="0.25">
      <c r="B89" s="127" t="s">
        <v>138</v>
      </c>
      <c r="C89" s="126">
        <v>538</v>
      </c>
      <c r="D89" s="103" t="s">
        <v>36</v>
      </c>
      <c r="E89" s="132" t="s">
        <v>6</v>
      </c>
      <c r="F89" s="132" t="s">
        <v>15</v>
      </c>
      <c r="G89" s="24" t="s">
        <v>4</v>
      </c>
      <c r="H89" s="128"/>
      <c r="I89" s="128">
        <f>I90</f>
        <v>0</v>
      </c>
    </row>
    <row r="90" spans="2:9" ht="110.25" hidden="1" x14ac:dyDescent="0.25">
      <c r="B90" s="144" t="s">
        <v>199</v>
      </c>
      <c r="C90" s="126">
        <v>538</v>
      </c>
      <c r="D90" s="107" t="s">
        <v>35</v>
      </c>
      <c r="E90" s="24" t="s">
        <v>6</v>
      </c>
      <c r="F90" s="24" t="s">
        <v>15</v>
      </c>
      <c r="G90" s="24" t="s">
        <v>75</v>
      </c>
      <c r="H90" s="128"/>
      <c r="I90" s="128">
        <f>I91</f>
        <v>0</v>
      </c>
    </row>
    <row r="91" spans="2:9" ht="173.25" hidden="1" x14ac:dyDescent="0.25">
      <c r="B91" s="120" t="s">
        <v>200</v>
      </c>
      <c r="C91" s="126">
        <v>538</v>
      </c>
      <c r="D91" s="113" t="s">
        <v>73</v>
      </c>
      <c r="E91" s="132" t="s">
        <v>6</v>
      </c>
      <c r="F91" s="132" t="s">
        <v>15</v>
      </c>
      <c r="G91" s="132" t="s">
        <v>75</v>
      </c>
      <c r="H91" s="143"/>
      <c r="I91" s="143">
        <f>I92</f>
        <v>0</v>
      </c>
    </row>
    <row r="92" spans="2:9" ht="47.25" hidden="1" x14ac:dyDescent="0.25">
      <c r="B92" s="145" t="s">
        <v>71</v>
      </c>
      <c r="C92" s="126">
        <v>538</v>
      </c>
      <c r="D92" s="109" t="s">
        <v>139</v>
      </c>
      <c r="E92" s="132" t="s">
        <v>6</v>
      </c>
      <c r="F92" s="132" t="s">
        <v>15</v>
      </c>
      <c r="G92" s="132" t="s">
        <v>4</v>
      </c>
      <c r="H92" s="143"/>
      <c r="I92" s="143">
        <f>I93</f>
        <v>0</v>
      </c>
    </row>
    <row r="93" spans="2:9" ht="47.25" hidden="1" x14ac:dyDescent="0.25">
      <c r="B93" s="145" t="s">
        <v>72</v>
      </c>
      <c r="C93" s="126">
        <v>538</v>
      </c>
      <c r="D93" s="109" t="s">
        <v>74</v>
      </c>
      <c r="E93" s="132" t="s">
        <v>6</v>
      </c>
      <c r="F93" s="132" t="s">
        <v>15</v>
      </c>
      <c r="G93" s="132" t="s">
        <v>4</v>
      </c>
      <c r="H93" s="143"/>
      <c r="I93" s="143">
        <f>I94</f>
        <v>0</v>
      </c>
    </row>
    <row r="94" spans="2:9" ht="63" hidden="1" x14ac:dyDescent="0.25">
      <c r="B94" s="145" t="s">
        <v>140</v>
      </c>
      <c r="C94" s="126">
        <v>538</v>
      </c>
      <c r="D94" s="109" t="s">
        <v>74</v>
      </c>
      <c r="E94" s="132" t="s">
        <v>6</v>
      </c>
      <c r="F94" s="132" t="s">
        <v>15</v>
      </c>
      <c r="G94" s="132" t="s">
        <v>7</v>
      </c>
      <c r="H94" s="143"/>
      <c r="I94" s="143"/>
    </row>
    <row r="95" spans="2:9" ht="16.5" x14ac:dyDescent="0.25">
      <c r="B95" s="146" t="s">
        <v>141</v>
      </c>
      <c r="C95" s="126">
        <v>538</v>
      </c>
      <c r="D95" s="147" t="s">
        <v>142</v>
      </c>
      <c r="E95" s="24" t="s">
        <v>37</v>
      </c>
      <c r="F95" s="24" t="s">
        <v>3</v>
      </c>
      <c r="G95" s="148" t="s">
        <v>4</v>
      </c>
      <c r="H95" s="149">
        <f t="shared" ref="H95:I98" si="2">H96</f>
        <v>200.89999999999998</v>
      </c>
      <c r="I95" s="149">
        <f t="shared" si="2"/>
        <v>200.89999999999998</v>
      </c>
    </row>
    <row r="96" spans="2:9" ht="31.5" x14ac:dyDescent="0.25">
      <c r="B96" s="138" t="s">
        <v>143</v>
      </c>
      <c r="C96" s="131">
        <v>538</v>
      </c>
      <c r="D96" s="150" t="s">
        <v>36</v>
      </c>
      <c r="E96" s="132" t="s">
        <v>37</v>
      </c>
      <c r="F96" s="132" t="s">
        <v>14</v>
      </c>
      <c r="G96" s="151" t="s">
        <v>4</v>
      </c>
      <c r="H96" s="152">
        <f t="shared" si="2"/>
        <v>200.89999999999998</v>
      </c>
      <c r="I96" s="152">
        <f t="shared" si="2"/>
        <v>200.89999999999998</v>
      </c>
    </row>
    <row r="97" spans="2:9" ht="16.5" x14ac:dyDescent="0.25">
      <c r="B97" s="138" t="s">
        <v>144</v>
      </c>
      <c r="C97" s="131">
        <v>538</v>
      </c>
      <c r="D97" s="150" t="s">
        <v>145</v>
      </c>
      <c r="E97" s="132" t="s">
        <v>37</v>
      </c>
      <c r="F97" s="132" t="s">
        <v>14</v>
      </c>
      <c r="G97" s="151" t="s">
        <v>4</v>
      </c>
      <c r="H97" s="152">
        <f>H98</f>
        <v>200.89999999999998</v>
      </c>
      <c r="I97" s="152">
        <f>I98</f>
        <v>200.89999999999998</v>
      </c>
    </row>
    <row r="98" spans="2:9" ht="31.5" x14ac:dyDescent="0.25">
      <c r="B98" s="138" t="s">
        <v>146</v>
      </c>
      <c r="C98" s="131">
        <v>538</v>
      </c>
      <c r="D98" s="150" t="s">
        <v>147</v>
      </c>
      <c r="E98" s="132" t="s">
        <v>37</v>
      </c>
      <c r="F98" s="132" t="s">
        <v>14</v>
      </c>
      <c r="G98" s="151" t="s">
        <v>4</v>
      </c>
      <c r="H98" s="152">
        <f t="shared" si="2"/>
        <v>200.89999999999998</v>
      </c>
      <c r="I98" s="152">
        <f t="shared" si="2"/>
        <v>200.89999999999998</v>
      </c>
    </row>
    <row r="99" spans="2:9" ht="63" x14ac:dyDescent="0.25">
      <c r="B99" s="138" t="s">
        <v>148</v>
      </c>
      <c r="C99" s="131">
        <v>538</v>
      </c>
      <c r="D99" s="150" t="s">
        <v>149</v>
      </c>
      <c r="E99" s="132" t="s">
        <v>37</v>
      </c>
      <c r="F99" s="132" t="s">
        <v>14</v>
      </c>
      <c r="G99" s="151" t="s">
        <v>4</v>
      </c>
      <c r="H99" s="152">
        <f>H100</f>
        <v>200.89999999999998</v>
      </c>
      <c r="I99" s="152">
        <f>I100+I103</f>
        <v>200.89999999999998</v>
      </c>
    </row>
    <row r="100" spans="2:9" ht="47.25" x14ac:dyDescent="0.25">
      <c r="B100" s="137" t="s">
        <v>117</v>
      </c>
      <c r="C100" s="131">
        <v>538</v>
      </c>
      <c r="D100" s="150" t="s">
        <v>149</v>
      </c>
      <c r="E100" s="132" t="s">
        <v>37</v>
      </c>
      <c r="F100" s="132" t="s">
        <v>14</v>
      </c>
      <c r="G100" s="151" t="s">
        <v>118</v>
      </c>
      <c r="H100" s="152">
        <f>H101+H102+H103</f>
        <v>200.89999999999998</v>
      </c>
      <c r="I100" s="152">
        <f>I101+I102</f>
        <v>189.7</v>
      </c>
    </row>
    <row r="101" spans="2:9" ht="47.25" x14ac:dyDescent="0.25">
      <c r="B101" s="138" t="s">
        <v>150</v>
      </c>
      <c r="C101" s="131">
        <v>538</v>
      </c>
      <c r="D101" s="150" t="s">
        <v>149</v>
      </c>
      <c r="E101" s="132" t="s">
        <v>37</v>
      </c>
      <c r="F101" s="132" t="s">
        <v>14</v>
      </c>
      <c r="G101" s="150">
        <v>121</v>
      </c>
      <c r="H101" s="152">
        <v>145.69999999999999</v>
      </c>
      <c r="I101" s="152">
        <v>145.69999999999999</v>
      </c>
    </row>
    <row r="102" spans="2:9" ht="94.5" x14ac:dyDescent="0.25">
      <c r="B102" s="138" t="s">
        <v>120</v>
      </c>
      <c r="C102" s="131">
        <v>538</v>
      </c>
      <c r="D102" s="150" t="s">
        <v>149</v>
      </c>
      <c r="E102" s="132" t="s">
        <v>37</v>
      </c>
      <c r="F102" s="132" t="s">
        <v>14</v>
      </c>
      <c r="G102" s="150">
        <v>129</v>
      </c>
      <c r="H102" s="152">
        <v>44</v>
      </c>
      <c r="I102" s="152">
        <v>44</v>
      </c>
    </row>
    <row r="103" spans="2:9" ht="47.25" x14ac:dyDescent="0.25">
      <c r="B103" s="138" t="s">
        <v>129</v>
      </c>
      <c r="C103" s="131">
        <v>538</v>
      </c>
      <c r="D103" s="150" t="s">
        <v>149</v>
      </c>
      <c r="E103" s="132" t="s">
        <v>37</v>
      </c>
      <c r="F103" s="132" t="s">
        <v>14</v>
      </c>
      <c r="G103" s="150">
        <v>244</v>
      </c>
      <c r="H103" s="152">
        <v>11.2</v>
      </c>
      <c r="I103" s="152">
        <v>11.2</v>
      </c>
    </row>
    <row r="104" spans="2:9" ht="63" hidden="1" x14ac:dyDescent="0.25">
      <c r="B104" s="127" t="s">
        <v>151</v>
      </c>
      <c r="C104" s="131">
        <v>538</v>
      </c>
      <c r="D104" s="147" t="s">
        <v>36</v>
      </c>
      <c r="E104" s="24" t="s">
        <v>14</v>
      </c>
      <c r="F104" s="24" t="s">
        <v>3</v>
      </c>
      <c r="G104" s="24" t="s">
        <v>4</v>
      </c>
      <c r="H104" s="153">
        <f>H105</f>
        <v>0</v>
      </c>
      <c r="I104" s="153">
        <f>I105</f>
        <v>0</v>
      </c>
    </row>
    <row r="105" spans="2:9" ht="63" hidden="1" x14ac:dyDescent="0.25">
      <c r="B105" s="138" t="s">
        <v>152</v>
      </c>
      <c r="C105" s="131">
        <v>538</v>
      </c>
      <c r="D105" s="150" t="s">
        <v>36</v>
      </c>
      <c r="E105" s="132" t="s">
        <v>14</v>
      </c>
      <c r="F105" s="132" t="s">
        <v>9</v>
      </c>
      <c r="G105" s="132" t="s">
        <v>4</v>
      </c>
      <c r="H105" s="154"/>
      <c r="I105" s="154"/>
    </row>
    <row r="106" spans="2:9" ht="78.75" hidden="1" x14ac:dyDescent="0.25">
      <c r="B106" s="138" t="s">
        <v>153</v>
      </c>
      <c r="C106" s="131">
        <v>538</v>
      </c>
      <c r="D106" s="150" t="s">
        <v>154</v>
      </c>
      <c r="E106" s="132" t="s">
        <v>14</v>
      </c>
      <c r="F106" s="132" t="s">
        <v>9</v>
      </c>
      <c r="G106" s="132" t="s">
        <v>4</v>
      </c>
      <c r="H106" s="154"/>
      <c r="I106" s="155"/>
    </row>
    <row r="107" spans="2:9" ht="63" hidden="1" x14ac:dyDescent="0.25">
      <c r="B107" s="138" t="s">
        <v>11</v>
      </c>
      <c r="C107" s="131">
        <v>538</v>
      </c>
      <c r="D107" s="150" t="s">
        <v>154</v>
      </c>
      <c r="E107" s="132" t="s">
        <v>14</v>
      </c>
      <c r="F107" s="132" t="s">
        <v>9</v>
      </c>
      <c r="G107" s="132" t="s">
        <v>7</v>
      </c>
      <c r="H107" s="143"/>
      <c r="I107" s="152"/>
    </row>
    <row r="108" spans="2:9" ht="31.5" hidden="1" x14ac:dyDescent="0.25">
      <c r="B108" s="140" t="s">
        <v>155</v>
      </c>
      <c r="C108" s="131">
        <v>538</v>
      </c>
      <c r="D108" s="150" t="s">
        <v>156</v>
      </c>
      <c r="E108" s="132" t="s">
        <v>14</v>
      </c>
      <c r="F108" s="132" t="s">
        <v>9</v>
      </c>
      <c r="G108" s="132" t="s">
        <v>4</v>
      </c>
      <c r="H108" s="143"/>
      <c r="I108" s="152">
        <f>I109</f>
        <v>0</v>
      </c>
    </row>
    <row r="109" spans="2:9" ht="16.5" hidden="1" x14ac:dyDescent="0.25">
      <c r="B109" s="140" t="s">
        <v>157</v>
      </c>
      <c r="C109" s="131">
        <v>538</v>
      </c>
      <c r="D109" s="150" t="s">
        <v>133</v>
      </c>
      <c r="E109" s="132" t="s">
        <v>14</v>
      </c>
      <c r="F109" s="132" t="s">
        <v>9</v>
      </c>
      <c r="G109" s="132" t="s">
        <v>4</v>
      </c>
      <c r="H109" s="143"/>
      <c r="I109" s="152">
        <f>I110</f>
        <v>0</v>
      </c>
    </row>
    <row r="110" spans="2:9" ht="78.75" hidden="1" x14ac:dyDescent="0.25">
      <c r="B110" s="124" t="s">
        <v>158</v>
      </c>
      <c r="C110" s="131">
        <v>538</v>
      </c>
      <c r="D110" s="150" t="s">
        <v>159</v>
      </c>
      <c r="E110" s="132" t="s">
        <v>14</v>
      </c>
      <c r="F110" s="132" t="s">
        <v>9</v>
      </c>
      <c r="G110" s="132" t="s">
        <v>4</v>
      </c>
      <c r="H110" s="143"/>
      <c r="I110" s="152">
        <f>I111</f>
        <v>0</v>
      </c>
    </row>
    <row r="111" spans="2:9" ht="63" hidden="1" x14ac:dyDescent="0.25">
      <c r="B111" s="140" t="s">
        <v>11</v>
      </c>
      <c r="C111" s="131">
        <v>538</v>
      </c>
      <c r="D111" s="150" t="s">
        <v>159</v>
      </c>
      <c r="E111" s="132" t="s">
        <v>14</v>
      </c>
      <c r="F111" s="132" t="s">
        <v>9</v>
      </c>
      <c r="G111" s="132" t="s">
        <v>7</v>
      </c>
      <c r="H111" s="143"/>
      <c r="I111" s="152"/>
    </row>
    <row r="112" spans="2:9" ht="16.5" hidden="1" x14ac:dyDescent="0.25">
      <c r="B112" s="156" t="s">
        <v>160</v>
      </c>
      <c r="C112" s="131">
        <v>538</v>
      </c>
      <c r="D112" s="147" t="s">
        <v>36</v>
      </c>
      <c r="E112" s="24" t="s">
        <v>8</v>
      </c>
      <c r="F112" s="24" t="s">
        <v>3</v>
      </c>
      <c r="G112" s="24" t="s">
        <v>4</v>
      </c>
      <c r="H112" s="128">
        <f>H113+H123</f>
        <v>0</v>
      </c>
      <c r="I112" s="128">
        <f>I113+I123</f>
        <v>0</v>
      </c>
    </row>
    <row r="113" spans="2:9" ht="31.5" hidden="1" x14ac:dyDescent="0.25">
      <c r="B113" s="127" t="s">
        <v>63</v>
      </c>
      <c r="C113" s="131">
        <v>538</v>
      </c>
      <c r="D113" s="132" t="s">
        <v>36</v>
      </c>
      <c r="E113" s="132" t="s">
        <v>8</v>
      </c>
      <c r="F113" s="132" t="s">
        <v>9</v>
      </c>
      <c r="G113" s="132" t="s">
        <v>4</v>
      </c>
      <c r="H113" s="143">
        <f>H114</f>
        <v>0</v>
      </c>
      <c r="I113" s="143">
        <f>I114</f>
        <v>0</v>
      </c>
    </row>
    <row r="114" spans="2:9" ht="126" hidden="1" x14ac:dyDescent="0.25">
      <c r="B114" s="127" t="s">
        <v>201</v>
      </c>
      <c r="C114" s="131">
        <v>538</v>
      </c>
      <c r="D114" s="132" t="s">
        <v>30</v>
      </c>
      <c r="E114" s="132" t="s">
        <v>8</v>
      </c>
      <c r="F114" s="132" t="s">
        <v>9</v>
      </c>
      <c r="G114" s="132" t="s">
        <v>4</v>
      </c>
      <c r="H114" s="143">
        <f>H115</f>
        <v>0</v>
      </c>
      <c r="I114" s="143">
        <f>I115</f>
        <v>0</v>
      </c>
    </row>
    <row r="115" spans="2:9" ht="63" hidden="1" x14ac:dyDescent="0.25">
      <c r="B115" s="108" t="s">
        <v>202</v>
      </c>
      <c r="C115" s="131">
        <v>538</v>
      </c>
      <c r="D115" s="113" t="s">
        <v>67</v>
      </c>
      <c r="E115" s="110" t="s">
        <v>8</v>
      </c>
      <c r="F115" s="110" t="s">
        <v>9</v>
      </c>
      <c r="G115" s="110" t="s">
        <v>4</v>
      </c>
      <c r="H115" s="157">
        <f>H117+H119+H121</f>
        <v>0</v>
      </c>
      <c r="I115" s="157">
        <f>I117+I119+I121</f>
        <v>0</v>
      </c>
    </row>
    <row r="116" spans="2:9" ht="47.25" hidden="1" x14ac:dyDescent="0.25">
      <c r="B116" s="108" t="s">
        <v>64</v>
      </c>
      <c r="C116" s="131">
        <v>538</v>
      </c>
      <c r="D116" s="113" t="s">
        <v>31</v>
      </c>
      <c r="E116" s="110" t="s">
        <v>8</v>
      </c>
      <c r="F116" s="110" t="s">
        <v>9</v>
      </c>
      <c r="G116" s="110" t="s">
        <v>4</v>
      </c>
      <c r="H116" s="157">
        <f>H117+H119+H121</f>
        <v>0</v>
      </c>
      <c r="I116" s="157">
        <f>I117+I119+I121</f>
        <v>0</v>
      </c>
    </row>
    <row r="117" spans="2:9" ht="47.25" hidden="1" x14ac:dyDescent="0.25">
      <c r="B117" s="130" t="s">
        <v>65</v>
      </c>
      <c r="C117" s="131">
        <v>538</v>
      </c>
      <c r="D117" s="109" t="s">
        <v>32</v>
      </c>
      <c r="E117" s="110" t="s">
        <v>8</v>
      </c>
      <c r="F117" s="110" t="s">
        <v>9</v>
      </c>
      <c r="G117" s="110" t="s">
        <v>4</v>
      </c>
      <c r="H117" s="134">
        <f>H118</f>
        <v>0</v>
      </c>
      <c r="I117" s="134">
        <f>I118</f>
        <v>0</v>
      </c>
    </row>
    <row r="118" spans="2:9" ht="63" hidden="1" x14ac:dyDescent="0.25">
      <c r="B118" s="108" t="s">
        <v>11</v>
      </c>
      <c r="C118" s="131">
        <v>538</v>
      </c>
      <c r="D118" s="109" t="s">
        <v>32</v>
      </c>
      <c r="E118" s="110" t="s">
        <v>8</v>
      </c>
      <c r="F118" s="110" t="s">
        <v>9</v>
      </c>
      <c r="G118" s="109">
        <v>244</v>
      </c>
      <c r="H118" s="134"/>
      <c r="I118" s="134"/>
    </row>
    <row r="119" spans="2:9" ht="47.25" hidden="1" x14ac:dyDescent="0.25">
      <c r="B119" s="108" t="s">
        <v>41</v>
      </c>
      <c r="C119" s="131">
        <v>538</v>
      </c>
      <c r="D119" s="109" t="s">
        <v>33</v>
      </c>
      <c r="E119" s="110" t="s">
        <v>8</v>
      </c>
      <c r="F119" s="110" t="s">
        <v>9</v>
      </c>
      <c r="G119" s="110" t="s">
        <v>4</v>
      </c>
      <c r="H119" s="134">
        <f>H120</f>
        <v>0</v>
      </c>
      <c r="I119" s="134">
        <f>I120</f>
        <v>0</v>
      </c>
    </row>
    <row r="120" spans="2:9" ht="63" hidden="1" x14ac:dyDescent="0.25">
      <c r="B120" s="108" t="s">
        <v>11</v>
      </c>
      <c r="C120" s="131">
        <v>538</v>
      </c>
      <c r="D120" s="109" t="s">
        <v>33</v>
      </c>
      <c r="E120" s="110" t="s">
        <v>8</v>
      </c>
      <c r="F120" s="110" t="s">
        <v>9</v>
      </c>
      <c r="G120" s="109">
        <v>244</v>
      </c>
      <c r="H120" s="134"/>
      <c r="I120" s="134"/>
    </row>
    <row r="121" spans="2:9" ht="47.25" hidden="1" x14ac:dyDescent="0.25">
      <c r="B121" s="108" t="s">
        <v>66</v>
      </c>
      <c r="C121" s="131">
        <v>538</v>
      </c>
      <c r="D121" s="109" t="s">
        <v>34</v>
      </c>
      <c r="E121" s="110" t="s">
        <v>8</v>
      </c>
      <c r="F121" s="110" t="s">
        <v>9</v>
      </c>
      <c r="G121" s="110" t="s">
        <v>4</v>
      </c>
      <c r="H121" s="134">
        <f>H122</f>
        <v>0</v>
      </c>
      <c r="I121" s="134">
        <f>I122</f>
        <v>0</v>
      </c>
    </row>
    <row r="122" spans="2:9" ht="63" hidden="1" x14ac:dyDescent="0.25">
      <c r="B122" s="108" t="s">
        <v>11</v>
      </c>
      <c r="C122" s="131">
        <v>538</v>
      </c>
      <c r="D122" s="109" t="s">
        <v>68</v>
      </c>
      <c r="E122" s="110" t="s">
        <v>8</v>
      </c>
      <c r="F122" s="110" t="s">
        <v>9</v>
      </c>
      <c r="G122" s="109">
        <v>244</v>
      </c>
      <c r="H122" s="134"/>
      <c r="I122" s="134"/>
    </row>
    <row r="123" spans="2:9" ht="31.5" hidden="1" x14ac:dyDescent="0.25">
      <c r="B123" s="158" t="s">
        <v>161</v>
      </c>
      <c r="C123" s="131">
        <v>538</v>
      </c>
      <c r="D123" s="160" t="s">
        <v>36</v>
      </c>
      <c r="E123" s="159" t="s">
        <v>8</v>
      </c>
      <c r="F123" s="159">
        <v>12</v>
      </c>
      <c r="G123" s="105" t="s">
        <v>4</v>
      </c>
      <c r="H123" s="129"/>
      <c r="I123" s="142">
        <f>I124</f>
        <v>0</v>
      </c>
    </row>
    <row r="124" spans="2:9" ht="31.5" hidden="1" x14ac:dyDescent="0.25">
      <c r="B124" s="108" t="s">
        <v>155</v>
      </c>
      <c r="C124" s="131">
        <v>538</v>
      </c>
      <c r="D124" s="109" t="s">
        <v>156</v>
      </c>
      <c r="E124" s="139" t="s">
        <v>8</v>
      </c>
      <c r="F124" s="139">
        <v>12</v>
      </c>
      <c r="G124" s="110" t="s">
        <v>4</v>
      </c>
      <c r="H124" s="157"/>
      <c r="I124" s="134">
        <f>I125</f>
        <v>0</v>
      </c>
    </row>
    <row r="125" spans="2:9" ht="16.5" hidden="1" x14ac:dyDescent="0.25">
      <c r="B125" s="161" t="s">
        <v>162</v>
      </c>
      <c r="C125" s="131">
        <v>538</v>
      </c>
      <c r="D125" s="109" t="s">
        <v>133</v>
      </c>
      <c r="E125" s="139" t="s">
        <v>8</v>
      </c>
      <c r="F125" s="139">
        <v>12</v>
      </c>
      <c r="G125" s="110" t="s">
        <v>4</v>
      </c>
      <c r="H125" s="157"/>
      <c r="I125" s="134">
        <f>I126</f>
        <v>0</v>
      </c>
    </row>
    <row r="126" spans="2:9" ht="16.5" hidden="1" x14ac:dyDescent="0.25">
      <c r="B126" s="108" t="s">
        <v>163</v>
      </c>
      <c r="C126" s="131">
        <v>538</v>
      </c>
      <c r="D126" s="162" t="s">
        <v>164</v>
      </c>
      <c r="E126" s="139" t="s">
        <v>8</v>
      </c>
      <c r="F126" s="139">
        <v>12</v>
      </c>
      <c r="G126" s="110" t="s">
        <v>4</v>
      </c>
      <c r="H126" s="157"/>
      <c r="I126" s="134">
        <f>I127</f>
        <v>0</v>
      </c>
    </row>
    <row r="127" spans="2:9" ht="63" hidden="1" x14ac:dyDescent="0.25">
      <c r="B127" s="108" t="s">
        <v>11</v>
      </c>
      <c r="C127" s="131">
        <v>538</v>
      </c>
      <c r="D127" s="109" t="s">
        <v>165</v>
      </c>
      <c r="E127" s="139" t="s">
        <v>8</v>
      </c>
      <c r="F127" s="139">
        <v>12</v>
      </c>
      <c r="G127" s="109">
        <v>244</v>
      </c>
      <c r="H127" s="134"/>
      <c r="I127" s="134"/>
    </row>
    <row r="128" spans="2:9" ht="47.25" hidden="1" x14ac:dyDescent="0.25">
      <c r="B128" s="121" t="s">
        <v>129</v>
      </c>
      <c r="C128" s="116">
        <v>538</v>
      </c>
      <c r="D128" s="122" t="s">
        <v>149</v>
      </c>
      <c r="E128" s="116" t="s">
        <v>37</v>
      </c>
      <c r="F128" s="122">
        <v>3</v>
      </c>
      <c r="G128" s="122">
        <v>244</v>
      </c>
      <c r="H128" s="123">
        <v>17.600000000000001</v>
      </c>
      <c r="I128" s="123">
        <v>23.4</v>
      </c>
    </row>
    <row r="129" spans="2:9" ht="16.5" hidden="1" x14ac:dyDescent="0.25">
      <c r="B129" s="156" t="s">
        <v>160</v>
      </c>
      <c r="C129" s="126">
        <v>538</v>
      </c>
      <c r="D129" s="147" t="s">
        <v>36</v>
      </c>
      <c r="E129" s="24" t="s">
        <v>8</v>
      </c>
      <c r="F129" s="24" t="s">
        <v>3</v>
      </c>
      <c r="G129" s="24" t="s">
        <v>4</v>
      </c>
      <c r="H129" s="142">
        <f>H130+H142</f>
        <v>0</v>
      </c>
      <c r="I129" s="142">
        <f>I130+I142</f>
        <v>0</v>
      </c>
    </row>
    <row r="130" spans="2:9" ht="31.5" hidden="1" x14ac:dyDescent="0.25">
      <c r="B130" s="119" t="s">
        <v>63</v>
      </c>
      <c r="C130" s="126">
        <v>538</v>
      </c>
      <c r="D130" s="24" t="s">
        <v>36</v>
      </c>
      <c r="E130" s="24" t="s">
        <v>8</v>
      </c>
      <c r="F130" s="24" t="s">
        <v>9</v>
      </c>
      <c r="G130" s="24" t="s">
        <v>4</v>
      </c>
      <c r="H130" s="142">
        <f t="shared" ref="H130:I134" si="3">H131</f>
        <v>0</v>
      </c>
      <c r="I130" s="142">
        <f t="shared" si="3"/>
        <v>0</v>
      </c>
    </row>
    <row r="131" spans="2:9" ht="126" hidden="1" x14ac:dyDescent="0.25">
      <c r="B131" s="127" t="s">
        <v>203</v>
      </c>
      <c r="C131" s="131">
        <v>538</v>
      </c>
      <c r="D131" s="132" t="s">
        <v>30</v>
      </c>
      <c r="E131" s="132" t="s">
        <v>8</v>
      </c>
      <c r="F131" s="132" t="s">
        <v>9</v>
      </c>
      <c r="G131" s="132" t="s">
        <v>4</v>
      </c>
      <c r="H131" s="134">
        <f>H132+H136+H138+H140</f>
        <v>0</v>
      </c>
      <c r="I131" s="134">
        <f>I132+I136+I138+I140</f>
        <v>0</v>
      </c>
    </row>
    <row r="132" spans="2:9" ht="63" hidden="1" x14ac:dyDescent="0.25">
      <c r="B132" s="108" t="s">
        <v>202</v>
      </c>
      <c r="C132" s="131">
        <v>538</v>
      </c>
      <c r="D132" s="113" t="s">
        <v>67</v>
      </c>
      <c r="E132" s="110" t="s">
        <v>8</v>
      </c>
      <c r="F132" s="110" t="s">
        <v>9</v>
      </c>
      <c r="G132" s="110" t="s">
        <v>4</v>
      </c>
      <c r="H132" s="157">
        <f t="shared" si="3"/>
        <v>0</v>
      </c>
      <c r="I132" s="157">
        <f t="shared" si="3"/>
        <v>0</v>
      </c>
    </row>
    <row r="133" spans="2:9" ht="47.25" hidden="1" x14ac:dyDescent="0.25">
      <c r="B133" s="108" t="s">
        <v>64</v>
      </c>
      <c r="C133" s="131">
        <v>538</v>
      </c>
      <c r="D133" s="113" t="s">
        <v>31</v>
      </c>
      <c r="E133" s="110" t="s">
        <v>8</v>
      </c>
      <c r="F133" s="110" t="s">
        <v>9</v>
      </c>
      <c r="G133" s="110" t="s">
        <v>4</v>
      </c>
      <c r="H133" s="157">
        <f t="shared" si="3"/>
        <v>0</v>
      </c>
      <c r="I133" s="157">
        <f t="shared" si="3"/>
        <v>0</v>
      </c>
    </row>
    <row r="134" spans="2:9" ht="47.25" hidden="1" x14ac:dyDescent="0.25">
      <c r="B134" s="130" t="s">
        <v>65</v>
      </c>
      <c r="C134" s="131">
        <v>538</v>
      </c>
      <c r="D134" s="109" t="s">
        <v>32</v>
      </c>
      <c r="E134" s="110" t="s">
        <v>8</v>
      </c>
      <c r="F134" s="110" t="s">
        <v>9</v>
      </c>
      <c r="G134" s="110" t="s">
        <v>4</v>
      </c>
      <c r="H134" s="134">
        <f t="shared" si="3"/>
        <v>0</v>
      </c>
      <c r="I134" s="134">
        <f t="shared" si="3"/>
        <v>0</v>
      </c>
    </row>
    <row r="135" spans="2:9" ht="63" hidden="1" x14ac:dyDescent="0.25">
      <c r="B135" s="108" t="s">
        <v>11</v>
      </c>
      <c r="C135" s="131">
        <v>538</v>
      </c>
      <c r="D135" s="109" t="s">
        <v>32</v>
      </c>
      <c r="E135" s="110" t="s">
        <v>8</v>
      </c>
      <c r="F135" s="110" t="s">
        <v>9</v>
      </c>
      <c r="G135" s="109">
        <v>244</v>
      </c>
      <c r="H135" s="134">
        <v>0</v>
      </c>
      <c r="I135" s="134">
        <v>0</v>
      </c>
    </row>
    <row r="136" spans="2:9" ht="47.25" hidden="1" x14ac:dyDescent="0.25">
      <c r="B136" s="85" t="s">
        <v>41</v>
      </c>
      <c r="C136" s="131">
        <v>538</v>
      </c>
      <c r="D136" s="89" t="s">
        <v>33</v>
      </c>
      <c r="E136" s="88" t="s">
        <v>8</v>
      </c>
      <c r="F136" s="88" t="s">
        <v>9</v>
      </c>
      <c r="G136" s="88" t="s">
        <v>4</v>
      </c>
      <c r="H136" s="117">
        <v>0</v>
      </c>
      <c r="I136" s="117">
        <v>0</v>
      </c>
    </row>
    <row r="137" spans="2:9" ht="63" hidden="1" x14ac:dyDescent="0.25">
      <c r="B137" s="85" t="s">
        <v>11</v>
      </c>
      <c r="C137" s="131">
        <v>538</v>
      </c>
      <c r="D137" s="89" t="s">
        <v>33</v>
      </c>
      <c r="E137" s="88" t="s">
        <v>8</v>
      </c>
      <c r="F137" s="88" t="s">
        <v>9</v>
      </c>
      <c r="G137" s="89">
        <v>244</v>
      </c>
      <c r="H137" s="117">
        <v>0</v>
      </c>
      <c r="I137" s="117">
        <v>0</v>
      </c>
    </row>
    <row r="138" spans="2:9" ht="47.25" hidden="1" x14ac:dyDescent="0.25">
      <c r="B138" s="85" t="s">
        <v>66</v>
      </c>
      <c r="C138" s="131">
        <v>538</v>
      </c>
      <c r="D138" s="89" t="s">
        <v>34</v>
      </c>
      <c r="E138" s="110" t="s">
        <v>8</v>
      </c>
      <c r="F138" s="110" t="s">
        <v>9</v>
      </c>
      <c r="G138" s="88" t="s">
        <v>4</v>
      </c>
      <c r="H138" s="117">
        <f>H139</f>
        <v>0</v>
      </c>
      <c r="I138" s="117">
        <f>I139</f>
        <v>0</v>
      </c>
    </row>
    <row r="139" spans="2:9" ht="63" hidden="1" x14ac:dyDescent="0.25">
      <c r="B139" s="85" t="s">
        <v>11</v>
      </c>
      <c r="C139" s="131">
        <v>538</v>
      </c>
      <c r="D139" s="89" t="s">
        <v>68</v>
      </c>
      <c r="E139" s="110" t="s">
        <v>8</v>
      </c>
      <c r="F139" s="110" t="s">
        <v>9</v>
      </c>
      <c r="G139" s="89">
        <v>244</v>
      </c>
      <c r="H139" s="117">
        <v>0</v>
      </c>
      <c r="I139" s="117">
        <v>0</v>
      </c>
    </row>
    <row r="140" spans="2:9" ht="31.5" hidden="1" x14ac:dyDescent="0.25">
      <c r="B140" s="121" t="s">
        <v>166</v>
      </c>
      <c r="C140" s="131">
        <v>538</v>
      </c>
      <c r="D140" s="125" t="s">
        <v>102</v>
      </c>
      <c r="E140" s="110" t="s">
        <v>8</v>
      </c>
      <c r="F140" s="110" t="s">
        <v>9</v>
      </c>
      <c r="G140" s="88" t="s">
        <v>4</v>
      </c>
      <c r="H140" s="117">
        <f>H141</f>
        <v>0</v>
      </c>
      <c r="I140" s="117">
        <f>I141</f>
        <v>0</v>
      </c>
    </row>
    <row r="141" spans="2:9" ht="63" hidden="1" x14ac:dyDescent="0.25">
      <c r="B141" s="85" t="s">
        <v>11</v>
      </c>
      <c r="C141" s="131">
        <v>538</v>
      </c>
      <c r="D141" s="89" t="s">
        <v>102</v>
      </c>
      <c r="E141" s="110" t="s">
        <v>8</v>
      </c>
      <c r="F141" s="110" t="s">
        <v>9</v>
      </c>
      <c r="G141" s="88" t="s">
        <v>7</v>
      </c>
      <c r="H141" s="117">
        <v>0</v>
      </c>
      <c r="I141" s="117">
        <v>0</v>
      </c>
    </row>
    <row r="142" spans="2:9" ht="16.5" hidden="1" x14ac:dyDescent="0.25">
      <c r="B142" s="90" t="s">
        <v>162</v>
      </c>
      <c r="C142" s="126">
        <v>538</v>
      </c>
      <c r="D142" s="112" t="s">
        <v>133</v>
      </c>
      <c r="E142" s="105" t="s">
        <v>8</v>
      </c>
      <c r="F142" s="105">
        <v>12</v>
      </c>
      <c r="G142" s="91" t="s">
        <v>4</v>
      </c>
      <c r="H142" s="118">
        <f>H143</f>
        <v>0</v>
      </c>
      <c r="I142" s="118">
        <f>I143</f>
        <v>0</v>
      </c>
    </row>
    <row r="143" spans="2:9" ht="16.5" hidden="1" x14ac:dyDescent="0.25">
      <c r="B143" s="85" t="s">
        <v>163</v>
      </c>
      <c r="C143" s="131">
        <v>538</v>
      </c>
      <c r="D143" s="89" t="s">
        <v>164</v>
      </c>
      <c r="E143" s="110" t="s">
        <v>8</v>
      </c>
      <c r="F143" s="110">
        <v>12</v>
      </c>
      <c r="G143" s="88" t="s">
        <v>4</v>
      </c>
      <c r="H143" s="117">
        <f>H144</f>
        <v>0</v>
      </c>
      <c r="I143" s="117">
        <f>I144</f>
        <v>0</v>
      </c>
    </row>
    <row r="144" spans="2:9" ht="63" hidden="1" x14ac:dyDescent="0.25">
      <c r="B144" s="85" t="s">
        <v>11</v>
      </c>
      <c r="C144" s="131">
        <v>538</v>
      </c>
      <c r="D144" s="89" t="s">
        <v>165</v>
      </c>
      <c r="E144" s="110" t="s">
        <v>8</v>
      </c>
      <c r="F144" s="110">
        <v>12</v>
      </c>
      <c r="G144" s="88">
        <v>244</v>
      </c>
      <c r="H144" s="117">
        <v>0</v>
      </c>
      <c r="I144" s="117">
        <v>0</v>
      </c>
    </row>
    <row r="145" spans="2:9" ht="31.5" hidden="1" x14ac:dyDescent="0.25">
      <c r="B145" s="102" t="s">
        <v>60</v>
      </c>
      <c r="C145" s="126">
        <v>538</v>
      </c>
      <c r="D145" s="103" t="s">
        <v>36</v>
      </c>
      <c r="E145" s="159" t="s">
        <v>13</v>
      </c>
      <c r="F145" s="159" t="s">
        <v>3</v>
      </c>
      <c r="G145" s="105" t="s">
        <v>4</v>
      </c>
      <c r="H145" s="142">
        <f>H153+H159</f>
        <v>1172.9000000000001</v>
      </c>
      <c r="I145" s="142">
        <f>I153+I159</f>
        <v>1187.9000000000001</v>
      </c>
    </row>
    <row r="146" spans="2:9" ht="16.5" hidden="1" x14ac:dyDescent="0.25">
      <c r="B146" s="106" t="s">
        <v>61</v>
      </c>
      <c r="C146" s="126">
        <v>538</v>
      </c>
      <c r="D146" s="103" t="s">
        <v>36</v>
      </c>
      <c r="E146" s="105" t="s">
        <v>13</v>
      </c>
      <c r="F146" s="105" t="s">
        <v>37</v>
      </c>
      <c r="G146" s="105" t="s">
        <v>4</v>
      </c>
      <c r="H146" s="129"/>
      <c r="I146" s="163">
        <f>I147</f>
        <v>0</v>
      </c>
    </row>
    <row r="147" spans="2:9" ht="110.25" hidden="1" x14ac:dyDescent="0.25">
      <c r="B147" s="127" t="s">
        <v>204</v>
      </c>
      <c r="C147" s="126">
        <v>538</v>
      </c>
      <c r="D147" s="132" t="s">
        <v>24</v>
      </c>
      <c r="E147" s="132" t="s">
        <v>13</v>
      </c>
      <c r="F147" s="132" t="s">
        <v>37</v>
      </c>
      <c r="G147" s="132" t="s">
        <v>4</v>
      </c>
      <c r="H147" s="143"/>
      <c r="I147" s="143">
        <f>I148</f>
        <v>0</v>
      </c>
    </row>
    <row r="148" spans="2:9" ht="110.25" hidden="1" x14ac:dyDescent="0.25">
      <c r="B148" s="108" t="s">
        <v>205</v>
      </c>
      <c r="C148" s="126">
        <v>538</v>
      </c>
      <c r="D148" s="113" t="s">
        <v>47</v>
      </c>
      <c r="E148" s="110" t="s">
        <v>13</v>
      </c>
      <c r="F148" s="110" t="s">
        <v>37</v>
      </c>
      <c r="G148" s="110" t="s">
        <v>4</v>
      </c>
      <c r="H148" s="157"/>
      <c r="I148" s="157">
        <f>I149</f>
        <v>0</v>
      </c>
    </row>
    <row r="149" spans="2:9" ht="110.25" hidden="1" x14ac:dyDescent="0.25">
      <c r="B149" s="108" t="s">
        <v>48</v>
      </c>
      <c r="C149" s="126">
        <v>538</v>
      </c>
      <c r="D149" s="109" t="s">
        <v>38</v>
      </c>
      <c r="E149" s="110" t="s">
        <v>13</v>
      </c>
      <c r="F149" s="110" t="s">
        <v>37</v>
      </c>
      <c r="G149" s="110" t="s">
        <v>4</v>
      </c>
      <c r="H149" s="157"/>
      <c r="I149" s="134">
        <f>I150</f>
        <v>0</v>
      </c>
    </row>
    <row r="150" spans="2:9" ht="78.75" hidden="1" x14ac:dyDescent="0.25">
      <c r="B150" s="108" t="s">
        <v>49</v>
      </c>
      <c r="C150" s="126">
        <v>538</v>
      </c>
      <c r="D150" s="109" t="s">
        <v>50</v>
      </c>
      <c r="E150" s="110" t="s">
        <v>13</v>
      </c>
      <c r="F150" s="110" t="s">
        <v>37</v>
      </c>
      <c r="G150" s="110" t="s">
        <v>4</v>
      </c>
      <c r="H150" s="157"/>
      <c r="I150" s="134">
        <f>I151+I152</f>
        <v>0</v>
      </c>
    </row>
    <row r="151" spans="2:9" ht="63" hidden="1" x14ac:dyDescent="0.25">
      <c r="B151" s="108" t="s">
        <v>11</v>
      </c>
      <c r="C151" s="126">
        <v>538</v>
      </c>
      <c r="D151" s="109" t="s">
        <v>50</v>
      </c>
      <c r="E151" s="110" t="s">
        <v>13</v>
      </c>
      <c r="F151" s="110" t="s">
        <v>37</v>
      </c>
      <c r="G151" s="109">
        <v>244</v>
      </c>
      <c r="H151" s="134"/>
      <c r="I151" s="134"/>
    </row>
    <row r="152" spans="2:9" ht="78.75" hidden="1" x14ac:dyDescent="0.25">
      <c r="B152" s="108" t="s">
        <v>167</v>
      </c>
      <c r="C152" s="126">
        <v>538</v>
      </c>
      <c r="D152" s="109" t="s">
        <v>50</v>
      </c>
      <c r="E152" s="110" t="s">
        <v>13</v>
      </c>
      <c r="F152" s="110" t="s">
        <v>37</v>
      </c>
      <c r="G152" s="109">
        <v>810</v>
      </c>
      <c r="H152" s="134"/>
      <c r="I152" s="134"/>
    </row>
    <row r="153" spans="2:9" ht="16.5" hidden="1" x14ac:dyDescent="0.25">
      <c r="B153" s="106" t="s">
        <v>61</v>
      </c>
      <c r="C153" s="126">
        <v>538</v>
      </c>
      <c r="D153" s="103" t="s">
        <v>36</v>
      </c>
      <c r="E153" s="105" t="s">
        <v>13</v>
      </c>
      <c r="F153" s="105" t="s">
        <v>37</v>
      </c>
      <c r="G153" s="103" t="s">
        <v>4</v>
      </c>
      <c r="H153" s="142">
        <f t="shared" ref="H153:I155" si="4">H154</f>
        <v>750.9</v>
      </c>
      <c r="I153" s="142">
        <f t="shared" si="4"/>
        <v>750.9</v>
      </c>
    </row>
    <row r="154" spans="2:9" ht="110.25" hidden="1" x14ac:dyDescent="0.25">
      <c r="B154" s="106" t="s">
        <v>206</v>
      </c>
      <c r="C154" s="126">
        <v>538</v>
      </c>
      <c r="D154" s="103" t="s">
        <v>24</v>
      </c>
      <c r="E154" s="105" t="s">
        <v>13</v>
      </c>
      <c r="F154" s="105" t="s">
        <v>37</v>
      </c>
      <c r="G154" s="103" t="s">
        <v>4</v>
      </c>
      <c r="H154" s="142">
        <f t="shared" si="4"/>
        <v>750.9</v>
      </c>
      <c r="I154" s="142">
        <f t="shared" si="4"/>
        <v>750.9</v>
      </c>
    </row>
    <row r="155" spans="2:9" ht="110.25" hidden="1" x14ac:dyDescent="0.25">
      <c r="B155" s="108" t="s">
        <v>207</v>
      </c>
      <c r="C155" s="131">
        <v>538</v>
      </c>
      <c r="D155" s="109" t="s">
        <v>47</v>
      </c>
      <c r="E155" s="110" t="s">
        <v>13</v>
      </c>
      <c r="F155" s="110" t="s">
        <v>37</v>
      </c>
      <c r="G155" s="109" t="s">
        <v>4</v>
      </c>
      <c r="H155" s="134">
        <f t="shared" si="4"/>
        <v>750.9</v>
      </c>
      <c r="I155" s="134">
        <f t="shared" si="4"/>
        <v>750.9</v>
      </c>
    </row>
    <row r="156" spans="2:9" ht="110.25" hidden="1" x14ac:dyDescent="0.25">
      <c r="B156" s="108" t="s">
        <v>48</v>
      </c>
      <c r="C156" s="131">
        <v>538</v>
      </c>
      <c r="D156" s="109" t="s">
        <v>38</v>
      </c>
      <c r="E156" s="110" t="s">
        <v>13</v>
      </c>
      <c r="F156" s="110" t="s">
        <v>37</v>
      </c>
      <c r="G156" s="109" t="s">
        <v>4</v>
      </c>
      <c r="H156" s="134">
        <f>H157</f>
        <v>750.9</v>
      </c>
      <c r="I156" s="134">
        <f>I157</f>
        <v>750.9</v>
      </c>
    </row>
    <row r="157" spans="2:9" ht="78.75" hidden="1" x14ac:dyDescent="0.25">
      <c r="B157" s="108" t="s">
        <v>49</v>
      </c>
      <c r="C157" s="131">
        <v>538</v>
      </c>
      <c r="D157" s="109" t="s">
        <v>50</v>
      </c>
      <c r="E157" s="110" t="s">
        <v>13</v>
      </c>
      <c r="F157" s="110" t="s">
        <v>37</v>
      </c>
      <c r="G157" s="109" t="s">
        <v>4</v>
      </c>
      <c r="H157" s="134">
        <f>H158</f>
        <v>750.9</v>
      </c>
      <c r="I157" s="134">
        <f>I158</f>
        <v>750.9</v>
      </c>
    </row>
    <row r="158" spans="2:9" ht="63" hidden="1" x14ac:dyDescent="0.25">
      <c r="B158" s="108" t="s">
        <v>11</v>
      </c>
      <c r="C158" s="131">
        <v>538</v>
      </c>
      <c r="D158" s="109" t="s">
        <v>50</v>
      </c>
      <c r="E158" s="110" t="s">
        <v>13</v>
      </c>
      <c r="F158" s="110" t="s">
        <v>37</v>
      </c>
      <c r="G158" s="109">
        <v>244</v>
      </c>
      <c r="H158" s="134">
        <v>750.9</v>
      </c>
      <c r="I158" s="134">
        <v>750.9</v>
      </c>
    </row>
    <row r="159" spans="2:9" ht="16.5" hidden="1" x14ac:dyDescent="0.25">
      <c r="B159" s="106" t="s">
        <v>62</v>
      </c>
      <c r="C159" s="126">
        <v>538</v>
      </c>
      <c r="D159" s="107" t="s">
        <v>36</v>
      </c>
      <c r="E159" s="105" t="s">
        <v>13</v>
      </c>
      <c r="F159" s="105" t="s">
        <v>14</v>
      </c>
      <c r="G159" s="105" t="s">
        <v>4</v>
      </c>
      <c r="H159" s="129">
        <f>H160</f>
        <v>422</v>
      </c>
      <c r="I159" s="129">
        <f>I160</f>
        <v>437</v>
      </c>
    </row>
    <row r="160" spans="2:9" ht="78.75" hidden="1" x14ac:dyDescent="0.25">
      <c r="B160" s="164" t="s">
        <v>208</v>
      </c>
      <c r="C160" s="126">
        <v>538</v>
      </c>
      <c r="D160" s="24" t="s">
        <v>24</v>
      </c>
      <c r="E160" s="24" t="s">
        <v>13</v>
      </c>
      <c r="F160" s="24" t="s">
        <v>14</v>
      </c>
      <c r="G160" s="24" t="s">
        <v>4</v>
      </c>
      <c r="H160" s="128">
        <f>H161+H165+H169</f>
        <v>422</v>
      </c>
      <c r="I160" s="128">
        <f>I161+I165+I169</f>
        <v>437</v>
      </c>
    </row>
    <row r="161" spans="2:9" ht="78.75" hidden="1" x14ac:dyDescent="0.25">
      <c r="B161" s="108" t="s">
        <v>209</v>
      </c>
      <c r="C161" s="131">
        <v>538</v>
      </c>
      <c r="D161" s="113" t="s">
        <v>57</v>
      </c>
      <c r="E161" s="110" t="s">
        <v>13</v>
      </c>
      <c r="F161" s="110" t="s">
        <v>14</v>
      </c>
      <c r="G161" s="110" t="s">
        <v>4</v>
      </c>
      <c r="H161" s="157">
        <f>H162</f>
        <v>422</v>
      </c>
      <c r="I161" s="157">
        <f>I162</f>
        <v>437</v>
      </c>
    </row>
    <row r="162" spans="2:9" ht="47.25" hidden="1" x14ac:dyDescent="0.25">
      <c r="B162" s="108" t="s">
        <v>51</v>
      </c>
      <c r="C162" s="131">
        <v>538</v>
      </c>
      <c r="D162" s="113" t="s">
        <v>25</v>
      </c>
      <c r="E162" s="110" t="s">
        <v>13</v>
      </c>
      <c r="F162" s="110" t="s">
        <v>14</v>
      </c>
      <c r="G162" s="110" t="s">
        <v>4</v>
      </c>
      <c r="H162" s="157">
        <f>H164+H179+H181+H183</f>
        <v>422</v>
      </c>
      <c r="I162" s="157">
        <f>I164+I179+I181+I183</f>
        <v>437</v>
      </c>
    </row>
    <row r="163" spans="2:9" ht="31.5" hidden="1" x14ac:dyDescent="0.25">
      <c r="B163" s="108" t="s">
        <v>39</v>
      </c>
      <c r="C163" s="131">
        <v>538</v>
      </c>
      <c r="D163" s="109" t="s">
        <v>26</v>
      </c>
      <c r="E163" s="110" t="s">
        <v>13</v>
      </c>
      <c r="F163" s="110" t="s">
        <v>14</v>
      </c>
      <c r="G163" s="110" t="s">
        <v>4</v>
      </c>
      <c r="H163" s="134">
        <f>H164</f>
        <v>350.8</v>
      </c>
      <c r="I163" s="134">
        <f>I164</f>
        <v>350.8</v>
      </c>
    </row>
    <row r="164" spans="2:9" ht="63" hidden="1" x14ac:dyDescent="0.25">
      <c r="B164" s="108" t="s">
        <v>11</v>
      </c>
      <c r="C164" s="131">
        <v>538</v>
      </c>
      <c r="D164" s="109" t="s">
        <v>26</v>
      </c>
      <c r="E164" s="110" t="s">
        <v>13</v>
      </c>
      <c r="F164" s="110" t="s">
        <v>14</v>
      </c>
      <c r="G164" s="109">
        <v>244</v>
      </c>
      <c r="H164" s="134">
        <v>350.8</v>
      </c>
      <c r="I164" s="134">
        <v>350.8</v>
      </c>
    </row>
    <row r="165" spans="2:9" ht="47.25" hidden="1" x14ac:dyDescent="0.25">
      <c r="B165" s="108" t="s">
        <v>198</v>
      </c>
      <c r="C165" s="131">
        <v>538</v>
      </c>
      <c r="D165" s="113" t="s">
        <v>58</v>
      </c>
      <c r="E165" s="110" t="s">
        <v>13</v>
      </c>
      <c r="F165" s="110" t="s">
        <v>14</v>
      </c>
      <c r="G165" s="110" t="s">
        <v>4</v>
      </c>
      <c r="H165" s="157"/>
      <c r="I165" s="157">
        <f>I166</f>
        <v>0</v>
      </c>
    </row>
    <row r="166" spans="2:9" ht="47.25" hidden="1" x14ac:dyDescent="0.25">
      <c r="B166" s="108" t="s">
        <v>53</v>
      </c>
      <c r="C166" s="131">
        <v>538</v>
      </c>
      <c r="D166" s="113" t="s">
        <v>27</v>
      </c>
      <c r="E166" s="110" t="s">
        <v>13</v>
      </c>
      <c r="F166" s="110" t="s">
        <v>14</v>
      </c>
      <c r="G166" s="110" t="s">
        <v>4</v>
      </c>
      <c r="H166" s="157"/>
      <c r="I166" s="157">
        <f>I167</f>
        <v>0</v>
      </c>
    </row>
    <row r="167" spans="2:9" ht="31.5" hidden="1" x14ac:dyDescent="0.25">
      <c r="B167" s="108" t="s">
        <v>40</v>
      </c>
      <c r="C167" s="131">
        <v>538</v>
      </c>
      <c r="D167" s="109" t="s">
        <v>59</v>
      </c>
      <c r="E167" s="110" t="s">
        <v>13</v>
      </c>
      <c r="F167" s="110" t="s">
        <v>14</v>
      </c>
      <c r="G167" s="110" t="s">
        <v>4</v>
      </c>
      <c r="H167" s="157"/>
      <c r="I167" s="134">
        <f>I168</f>
        <v>0</v>
      </c>
    </row>
    <row r="168" spans="2:9" ht="63" hidden="1" x14ac:dyDescent="0.25">
      <c r="B168" s="108" t="s">
        <v>11</v>
      </c>
      <c r="C168" s="131">
        <v>538</v>
      </c>
      <c r="D168" s="109" t="s">
        <v>59</v>
      </c>
      <c r="E168" s="110" t="s">
        <v>13</v>
      </c>
      <c r="F168" s="110" t="s">
        <v>14</v>
      </c>
      <c r="G168" s="109">
        <v>244</v>
      </c>
      <c r="H168" s="134"/>
      <c r="I168" s="134"/>
    </row>
    <row r="169" spans="2:9" ht="63" hidden="1" x14ac:dyDescent="0.25">
      <c r="B169" s="108" t="s">
        <v>210</v>
      </c>
      <c r="C169" s="131">
        <v>538</v>
      </c>
      <c r="D169" s="113" t="s">
        <v>168</v>
      </c>
      <c r="E169" s="110" t="s">
        <v>13</v>
      </c>
      <c r="F169" s="110" t="s">
        <v>14</v>
      </c>
      <c r="G169" s="110" t="s">
        <v>4</v>
      </c>
      <c r="H169" s="157">
        <f>H170</f>
        <v>0</v>
      </c>
      <c r="I169" s="157">
        <f>I170</f>
        <v>0</v>
      </c>
    </row>
    <row r="170" spans="2:9" ht="78.75" hidden="1" x14ac:dyDescent="0.25">
      <c r="B170" s="108" t="s">
        <v>54</v>
      </c>
      <c r="C170" s="131">
        <v>538</v>
      </c>
      <c r="D170" s="113" t="s">
        <v>88</v>
      </c>
      <c r="E170" s="110" t="s">
        <v>13</v>
      </c>
      <c r="F170" s="110" t="s">
        <v>14</v>
      </c>
      <c r="G170" s="110" t="s">
        <v>4</v>
      </c>
      <c r="H170" s="157">
        <f>H171+H173+H175+H177</f>
        <v>0</v>
      </c>
      <c r="I170" s="157">
        <f>I171+I173+I175+I177</f>
        <v>0</v>
      </c>
    </row>
    <row r="171" spans="2:9" ht="31.5" hidden="1" x14ac:dyDescent="0.25">
      <c r="B171" s="108" t="s">
        <v>169</v>
      </c>
      <c r="C171" s="131">
        <v>538</v>
      </c>
      <c r="D171" s="113" t="s">
        <v>90</v>
      </c>
      <c r="E171" s="110" t="s">
        <v>13</v>
      </c>
      <c r="F171" s="110" t="s">
        <v>14</v>
      </c>
      <c r="G171" s="110" t="s">
        <v>4</v>
      </c>
      <c r="H171" s="157"/>
      <c r="I171" s="157"/>
    </row>
    <row r="172" spans="2:9" ht="63" hidden="1" x14ac:dyDescent="0.25">
      <c r="B172" s="108" t="s">
        <v>11</v>
      </c>
      <c r="C172" s="131">
        <v>538</v>
      </c>
      <c r="D172" s="113" t="s">
        <v>90</v>
      </c>
      <c r="E172" s="110" t="s">
        <v>13</v>
      </c>
      <c r="F172" s="110" t="s">
        <v>14</v>
      </c>
      <c r="G172" s="110" t="s">
        <v>7</v>
      </c>
      <c r="H172" s="157"/>
      <c r="I172" s="157"/>
    </row>
    <row r="173" spans="2:9" ht="47.25" hidden="1" x14ac:dyDescent="0.25">
      <c r="B173" s="108" t="s">
        <v>80</v>
      </c>
      <c r="C173" s="131">
        <v>538</v>
      </c>
      <c r="D173" s="109" t="s">
        <v>81</v>
      </c>
      <c r="E173" s="110" t="s">
        <v>13</v>
      </c>
      <c r="F173" s="110" t="s">
        <v>14</v>
      </c>
      <c r="G173" s="110" t="s">
        <v>4</v>
      </c>
      <c r="H173" s="134">
        <f>H174</f>
        <v>0</v>
      </c>
      <c r="I173" s="134">
        <f>I174</f>
        <v>0</v>
      </c>
    </row>
    <row r="174" spans="2:9" ht="63" hidden="1" x14ac:dyDescent="0.25">
      <c r="B174" s="108" t="s">
        <v>11</v>
      </c>
      <c r="C174" s="131">
        <v>538</v>
      </c>
      <c r="D174" s="109" t="s">
        <v>81</v>
      </c>
      <c r="E174" s="110" t="s">
        <v>13</v>
      </c>
      <c r="F174" s="110" t="s">
        <v>14</v>
      </c>
      <c r="G174" s="109">
        <v>244</v>
      </c>
      <c r="H174" s="134"/>
      <c r="I174" s="134"/>
    </row>
    <row r="175" spans="2:9" ht="63" hidden="1" x14ac:dyDescent="0.25">
      <c r="B175" s="108" t="s">
        <v>55</v>
      </c>
      <c r="C175" s="131">
        <v>538</v>
      </c>
      <c r="D175" s="109" t="s">
        <v>28</v>
      </c>
      <c r="E175" s="110" t="s">
        <v>13</v>
      </c>
      <c r="F175" s="110" t="s">
        <v>14</v>
      </c>
      <c r="G175" s="110" t="s">
        <v>4</v>
      </c>
      <c r="H175" s="134">
        <f>H176</f>
        <v>0</v>
      </c>
      <c r="I175" s="134">
        <f>I176</f>
        <v>0</v>
      </c>
    </row>
    <row r="176" spans="2:9" ht="63" hidden="1" x14ac:dyDescent="0.25">
      <c r="B176" s="108" t="s">
        <v>11</v>
      </c>
      <c r="C176" s="131">
        <v>538</v>
      </c>
      <c r="D176" s="109" t="s">
        <v>28</v>
      </c>
      <c r="E176" s="110" t="s">
        <v>13</v>
      </c>
      <c r="F176" s="110" t="s">
        <v>14</v>
      </c>
      <c r="G176" s="109">
        <v>244</v>
      </c>
      <c r="H176" s="134"/>
      <c r="I176" s="134"/>
    </row>
    <row r="177" spans="2:9" ht="63" hidden="1" x14ac:dyDescent="0.25">
      <c r="B177" s="108" t="s">
        <v>56</v>
      </c>
      <c r="C177" s="131">
        <v>538</v>
      </c>
      <c r="D177" s="109" t="s">
        <v>29</v>
      </c>
      <c r="E177" s="110" t="s">
        <v>13</v>
      </c>
      <c r="F177" s="110" t="s">
        <v>14</v>
      </c>
      <c r="G177" s="110" t="s">
        <v>4</v>
      </c>
      <c r="H177" s="134">
        <f>H178</f>
        <v>0</v>
      </c>
      <c r="I177" s="134">
        <f>I178</f>
        <v>0</v>
      </c>
    </row>
    <row r="178" spans="2:9" ht="63" hidden="1" x14ac:dyDescent="0.25">
      <c r="B178" s="108" t="s">
        <v>11</v>
      </c>
      <c r="C178" s="131">
        <v>538</v>
      </c>
      <c r="D178" s="109" t="s">
        <v>29</v>
      </c>
      <c r="E178" s="110" t="s">
        <v>13</v>
      </c>
      <c r="F178" s="110" t="s">
        <v>14</v>
      </c>
      <c r="G178" s="109">
        <v>244</v>
      </c>
      <c r="H178" s="134"/>
      <c r="I178" s="134"/>
    </row>
    <row r="179" spans="2:9" ht="47.25" hidden="1" x14ac:dyDescent="0.25">
      <c r="B179" s="108" t="s">
        <v>80</v>
      </c>
      <c r="C179" s="131">
        <v>538</v>
      </c>
      <c r="D179" s="109" t="s">
        <v>81</v>
      </c>
      <c r="E179" s="110" t="s">
        <v>13</v>
      </c>
      <c r="F179" s="110" t="s">
        <v>14</v>
      </c>
      <c r="G179" s="110" t="s">
        <v>4</v>
      </c>
      <c r="H179" s="134">
        <f>H180</f>
        <v>25</v>
      </c>
      <c r="I179" s="134">
        <f>I180</f>
        <v>25</v>
      </c>
    </row>
    <row r="180" spans="2:9" ht="63" hidden="1" x14ac:dyDescent="0.25">
      <c r="B180" s="108" t="s">
        <v>11</v>
      </c>
      <c r="C180" s="131">
        <v>538</v>
      </c>
      <c r="D180" s="109" t="s">
        <v>81</v>
      </c>
      <c r="E180" s="110" t="s">
        <v>13</v>
      </c>
      <c r="F180" s="110" t="s">
        <v>14</v>
      </c>
      <c r="G180" s="109">
        <v>244</v>
      </c>
      <c r="H180" s="134">
        <v>25</v>
      </c>
      <c r="I180" s="134">
        <v>25</v>
      </c>
    </row>
    <row r="181" spans="2:9" ht="31.5" hidden="1" x14ac:dyDescent="0.25">
      <c r="B181" s="108" t="s">
        <v>106</v>
      </c>
      <c r="C181" s="131">
        <v>538</v>
      </c>
      <c r="D181" s="109" t="s">
        <v>28</v>
      </c>
      <c r="E181" s="110" t="s">
        <v>13</v>
      </c>
      <c r="F181" s="110" t="s">
        <v>14</v>
      </c>
      <c r="G181" s="110" t="s">
        <v>4</v>
      </c>
      <c r="H181" s="134">
        <f>H182</f>
        <v>35</v>
      </c>
      <c r="I181" s="134">
        <f>I182</f>
        <v>35</v>
      </c>
    </row>
    <row r="182" spans="2:9" ht="63" hidden="1" x14ac:dyDescent="0.25">
      <c r="B182" s="108" t="s">
        <v>11</v>
      </c>
      <c r="C182" s="131">
        <v>538</v>
      </c>
      <c r="D182" s="109" t="s">
        <v>28</v>
      </c>
      <c r="E182" s="110" t="s">
        <v>13</v>
      </c>
      <c r="F182" s="110" t="s">
        <v>14</v>
      </c>
      <c r="G182" s="109">
        <v>244</v>
      </c>
      <c r="H182" s="134">
        <v>35</v>
      </c>
      <c r="I182" s="134">
        <v>35</v>
      </c>
    </row>
    <row r="183" spans="2:9" ht="63" hidden="1" x14ac:dyDescent="0.25">
      <c r="B183" s="108" t="s">
        <v>56</v>
      </c>
      <c r="C183" s="131">
        <v>538</v>
      </c>
      <c r="D183" s="109" t="s">
        <v>29</v>
      </c>
      <c r="E183" s="110" t="s">
        <v>13</v>
      </c>
      <c r="F183" s="110" t="s">
        <v>14</v>
      </c>
      <c r="G183" s="110" t="s">
        <v>4</v>
      </c>
      <c r="H183" s="134">
        <f>H184</f>
        <v>11.2</v>
      </c>
      <c r="I183" s="134">
        <f>I184</f>
        <v>26.2</v>
      </c>
    </row>
    <row r="184" spans="2:9" ht="63" hidden="1" x14ac:dyDescent="0.25">
      <c r="B184" s="108" t="s">
        <v>11</v>
      </c>
      <c r="C184" s="131">
        <v>538</v>
      </c>
      <c r="D184" s="109" t="s">
        <v>107</v>
      </c>
      <c r="E184" s="110" t="s">
        <v>13</v>
      </c>
      <c r="F184" s="110" t="s">
        <v>14</v>
      </c>
      <c r="G184" s="109">
        <v>244</v>
      </c>
      <c r="H184" s="134">
        <v>11.2</v>
      </c>
      <c r="I184" s="134">
        <v>26.2</v>
      </c>
    </row>
    <row r="185" spans="2:9" ht="31.5" hidden="1" x14ac:dyDescent="0.25">
      <c r="B185" s="102" t="s">
        <v>170</v>
      </c>
      <c r="C185" s="126">
        <v>538</v>
      </c>
      <c r="D185" s="103" t="s">
        <v>36</v>
      </c>
      <c r="E185" s="159" t="s">
        <v>5</v>
      </c>
      <c r="F185" s="159" t="s">
        <v>3</v>
      </c>
      <c r="G185" s="159" t="s">
        <v>4</v>
      </c>
      <c r="H185" s="142">
        <f>H186</f>
        <v>968</v>
      </c>
      <c r="I185" s="142">
        <f>I186</f>
        <v>968</v>
      </c>
    </row>
    <row r="186" spans="2:9" ht="78.75" hidden="1" x14ac:dyDescent="0.25">
      <c r="B186" s="127" t="s">
        <v>211</v>
      </c>
      <c r="C186" s="126">
        <v>538</v>
      </c>
      <c r="D186" s="24" t="s">
        <v>82</v>
      </c>
      <c r="E186" s="24" t="s">
        <v>5</v>
      </c>
      <c r="F186" s="24" t="s">
        <v>6</v>
      </c>
      <c r="G186" s="24" t="s">
        <v>4</v>
      </c>
      <c r="H186" s="128">
        <f>H187</f>
        <v>968</v>
      </c>
      <c r="I186" s="128">
        <f>I187</f>
        <v>968</v>
      </c>
    </row>
    <row r="187" spans="2:9" ht="63" hidden="1" x14ac:dyDescent="0.25">
      <c r="B187" s="108" t="s">
        <v>83</v>
      </c>
      <c r="C187" s="131">
        <v>538</v>
      </c>
      <c r="D187" s="113" t="s">
        <v>84</v>
      </c>
      <c r="E187" s="110" t="s">
        <v>5</v>
      </c>
      <c r="F187" s="110" t="s">
        <v>6</v>
      </c>
      <c r="G187" s="110" t="s">
        <v>4</v>
      </c>
      <c r="H187" s="157">
        <f>H188+H193</f>
        <v>968</v>
      </c>
      <c r="I187" s="157">
        <f>I188+I193</f>
        <v>968</v>
      </c>
    </row>
    <row r="188" spans="2:9" ht="47.25" hidden="1" x14ac:dyDescent="0.25">
      <c r="B188" s="130" t="s">
        <v>42</v>
      </c>
      <c r="C188" s="131">
        <v>538</v>
      </c>
      <c r="D188" s="109" t="s">
        <v>21</v>
      </c>
      <c r="E188" s="110" t="s">
        <v>5</v>
      </c>
      <c r="F188" s="110" t="s">
        <v>6</v>
      </c>
      <c r="G188" s="139" t="s">
        <v>4</v>
      </c>
      <c r="H188" s="134">
        <f>H189+H208</f>
        <v>968</v>
      </c>
      <c r="I188" s="134">
        <f>I189+I208</f>
        <v>968</v>
      </c>
    </row>
    <row r="189" spans="2:9" ht="78.75" hidden="1" x14ac:dyDescent="0.25">
      <c r="B189" s="130" t="s">
        <v>43</v>
      </c>
      <c r="C189" s="131">
        <v>538</v>
      </c>
      <c r="D189" s="109" t="s">
        <v>22</v>
      </c>
      <c r="E189" s="110" t="s">
        <v>5</v>
      </c>
      <c r="F189" s="110" t="s">
        <v>6</v>
      </c>
      <c r="G189" s="139" t="s">
        <v>4</v>
      </c>
      <c r="H189" s="134">
        <f>H191+H192</f>
        <v>961.9</v>
      </c>
      <c r="I189" s="134">
        <f>I191+I192</f>
        <v>961.9</v>
      </c>
    </row>
    <row r="190" spans="2:9" ht="31.5" hidden="1" x14ac:dyDescent="0.25">
      <c r="B190" s="130" t="s">
        <v>86</v>
      </c>
      <c r="C190" s="131">
        <v>538</v>
      </c>
      <c r="D190" s="109" t="s">
        <v>22</v>
      </c>
      <c r="E190" s="110" t="s">
        <v>5</v>
      </c>
      <c r="F190" s="110" t="s">
        <v>6</v>
      </c>
      <c r="G190" s="139" t="s">
        <v>85</v>
      </c>
      <c r="H190" s="134">
        <f>H191+H192</f>
        <v>961.9</v>
      </c>
      <c r="I190" s="134">
        <f>I191+I192</f>
        <v>961.9</v>
      </c>
    </row>
    <row r="191" spans="2:9" ht="31.5" hidden="1" x14ac:dyDescent="0.25">
      <c r="B191" s="130" t="s">
        <v>44</v>
      </c>
      <c r="C191" s="131">
        <v>538</v>
      </c>
      <c r="D191" s="109" t="s">
        <v>22</v>
      </c>
      <c r="E191" s="110" t="s">
        <v>5</v>
      </c>
      <c r="F191" s="110" t="s">
        <v>6</v>
      </c>
      <c r="G191" s="109">
        <v>111</v>
      </c>
      <c r="H191" s="134">
        <v>671.4</v>
      </c>
      <c r="I191" s="157">
        <v>671.4</v>
      </c>
    </row>
    <row r="192" spans="2:9" ht="94.5" hidden="1" x14ac:dyDescent="0.25">
      <c r="B192" s="130" t="s">
        <v>45</v>
      </c>
      <c r="C192" s="131">
        <v>538</v>
      </c>
      <c r="D192" s="109" t="s">
        <v>22</v>
      </c>
      <c r="E192" s="110" t="s">
        <v>5</v>
      </c>
      <c r="F192" s="110" t="s">
        <v>6</v>
      </c>
      <c r="G192" s="109">
        <v>119</v>
      </c>
      <c r="H192" s="134">
        <v>290.5</v>
      </c>
      <c r="I192" s="157">
        <v>290.5</v>
      </c>
    </row>
    <row r="193" spans="2:9" ht="78.75" hidden="1" x14ac:dyDescent="0.25">
      <c r="B193" s="130" t="s">
        <v>46</v>
      </c>
      <c r="C193" s="131">
        <v>538</v>
      </c>
      <c r="D193" s="109" t="s">
        <v>23</v>
      </c>
      <c r="E193" s="110" t="s">
        <v>5</v>
      </c>
      <c r="F193" s="110" t="s">
        <v>6</v>
      </c>
      <c r="G193" s="139" t="s">
        <v>4</v>
      </c>
      <c r="H193" s="134">
        <f>H194+H195</f>
        <v>0</v>
      </c>
      <c r="I193" s="134">
        <f>I194+I195</f>
        <v>0</v>
      </c>
    </row>
    <row r="194" spans="2:9" ht="63" hidden="1" x14ac:dyDescent="0.25">
      <c r="B194" s="108" t="s">
        <v>11</v>
      </c>
      <c r="C194" s="131">
        <v>538</v>
      </c>
      <c r="D194" s="109" t="s">
        <v>23</v>
      </c>
      <c r="E194" s="110" t="s">
        <v>5</v>
      </c>
      <c r="F194" s="110" t="s">
        <v>6</v>
      </c>
      <c r="G194" s="109">
        <v>244</v>
      </c>
      <c r="H194" s="134">
        <v>0</v>
      </c>
      <c r="I194" s="134">
        <v>0</v>
      </c>
    </row>
    <row r="195" spans="2:9" ht="31.5" hidden="1" x14ac:dyDescent="0.25">
      <c r="B195" s="108" t="s">
        <v>12</v>
      </c>
      <c r="C195" s="131">
        <v>538</v>
      </c>
      <c r="D195" s="109" t="s">
        <v>23</v>
      </c>
      <c r="E195" s="110" t="s">
        <v>5</v>
      </c>
      <c r="F195" s="110" t="s">
        <v>6</v>
      </c>
      <c r="G195" s="109">
        <v>851</v>
      </c>
      <c r="H195" s="134"/>
      <c r="I195" s="134"/>
    </row>
    <row r="196" spans="2:9" ht="16.5" hidden="1" x14ac:dyDescent="0.25">
      <c r="B196" s="102" t="s">
        <v>171</v>
      </c>
      <c r="C196" s="131">
        <v>538</v>
      </c>
      <c r="D196" s="103" t="s">
        <v>36</v>
      </c>
      <c r="E196" s="159">
        <v>10</v>
      </c>
      <c r="F196" s="159" t="s">
        <v>3</v>
      </c>
      <c r="G196" s="159" t="s">
        <v>4</v>
      </c>
      <c r="H196" s="142">
        <f>H197</f>
        <v>0</v>
      </c>
      <c r="I196" s="142">
        <f>I197</f>
        <v>0</v>
      </c>
    </row>
    <row r="197" spans="2:9" ht="16.5" hidden="1" x14ac:dyDescent="0.25">
      <c r="B197" s="102" t="s">
        <v>172</v>
      </c>
      <c r="C197" s="131">
        <v>538</v>
      </c>
      <c r="D197" s="103" t="s">
        <v>36</v>
      </c>
      <c r="E197" s="159">
        <v>10</v>
      </c>
      <c r="F197" s="159" t="s">
        <v>6</v>
      </c>
      <c r="G197" s="159" t="s">
        <v>4</v>
      </c>
      <c r="H197" s="142">
        <f t="shared" ref="H197:I200" si="5">H198</f>
        <v>0</v>
      </c>
      <c r="I197" s="142">
        <f t="shared" si="5"/>
        <v>0</v>
      </c>
    </row>
    <row r="198" spans="2:9" ht="31.5" hidden="1" x14ac:dyDescent="0.25">
      <c r="B198" s="108" t="s">
        <v>155</v>
      </c>
      <c r="C198" s="131">
        <v>538</v>
      </c>
      <c r="D198" s="109" t="s">
        <v>156</v>
      </c>
      <c r="E198" s="139">
        <v>10</v>
      </c>
      <c r="F198" s="139" t="s">
        <v>6</v>
      </c>
      <c r="G198" s="139" t="s">
        <v>4</v>
      </c>
      <c r="H198" s="134">
        <f t="shared" si="5"/>
        <v>0</v>
      </c>
      <c r="I198" s="134">
        <f t="shared" si="5"/>
        <v>0</v>
      </c>
    </row>
    <row r="199" spans="2:9" ht="16.5" hidden="1" x14ac:dyDescent="0.25">
      <c r="B199" s="108" t="s">
        <v>162</v>
      </c>
      <c r="C199" s="131">
        <v>538</v>
      </c>
      <c r="D199" s="109" t="s">
        <v>133</v>
      </c>
      <c r="E199" s="139">
        <v>10</v>
      </c>
      <c r="F199" s="139" t="s">
        <v>6</v>
      </c>
      <c r="G199" s="139" t="s">
        <v>4</v>
      </c>
      <c r="H199" s="134">
        <f t="shared" si="5"/>
        <v>0</v>
      </c>
      <c r="I199" s="134">
        <f t="shared" si="5"/>
        <v>0</v>
      </c>
    </row>
    <row r="200" spans="2:9" ht="63" hidden="1" x14ac:dyDescent="0.25">
      <c r="B200" s="161" t="s">
        <v>173</v>
      </c>
      <c r="C200" s="131">
        <v>538</v>
      </c>
      <c r="D200" s="109" t="s">
        <v>174</v>
      </c>
      <c r="E200" s="139">
        <v>10</v>
      </c>
      <c r="F200" s="139" t="s">
        <v>6</v>
      </c>
      <c r="G200" s="139" t="s">
        <v>4</v>
      </c>
      <c r="H200" s="134">
        <f t="shared" si="5"/>
        <v>0</v>
      </c>
      <c r="I200" s="134">
        <f t="shared" si="5"/>
        <v>0</v>
      </c>
    </row>
    <row r="201" spans="2:9" ht="47.25" hidden="1" x14ac:dyDescent="0.25">
      <c r="B201" s="161" t="s">
        <v>175</v>
      </c>
      <c r="C201" s="131">
        <v>538</v>
      </c>
      <c r="D201" s="150" t="s">
        <v>174</v>
      </c>
      <c r="E201" s="151">
        <v>10</v>
      </c>
      <c r="F201" s="139" t="s">
        <v>6</v>
      </c>
      <c r="G201" s="150">
        <v>312</v>
      </c>
      <c r="H201" s="152"/>
      <c r="I201" s="134"/>
    </row>
    <row r="202" spans="2:9" ht="31.5" hidden="1" x14ac:dyDescent="0.25">
      <c r="B202" s="158" t="s">
        <v>181</v>
      </c>
      <c r="C202" s="131">
        <v>538</v>
      </c>
      <c r="D202" s="147" t="s">
        <v>36</v>
      </c>
      <c r="E202" s="148" t="s">
        <v>182</v>
      </c>
      <c r="F202" s="159" t="s">
        <v>3</v>
      </c>
      <c r="G202" s="148" t="s">
        <v>4</v>
      </c>
      <c r="H202" s="142">
        <f t="shared" ref="H202:I206" si="6">H203</f>
        <v>0</v>
      </c>
      <c r="I202" s="142">
        <f t="shared" si="6"/>
        <v>0</v>
      </c>
    </row>
    <row r="203" spans="2:9" ht="16.5" hidden="1" x14ac:dyDescent="0.25">
      <c r="B203" s="161" t="s">
        <v>183</v>
      </c>
      <c r="C203" s="131">
        <v>538</v>
      </c>
      <c r="D203" s="150" t="s">
        <v>36</v>
      </c>
      <c r="E203" s="151" t="s">
        <v>182</v>
      </c>
      <c r="F203" s="139" t="s">
        <v>6</v>
      </c>
      <c r="G203" s="151" t="s">
        <v>4</v>
      </c>
      <c r="H203" s="134">
        <f t="shared" si="6"/>
        <v>0</v>
      </c>
      <c r="I203" s="134">
        <f t="shared" si="6"/>
        <v>0</v>
      </c>
    </row>
    <row r="204" spans="2:9" ht="16.5" hidden="1" x14ac:dyDescent="0.25">
      <c r="B204" s="161" t="s">
        <v>137</v>
      </c>
      <c r="C204" s="131">
        <v>538</v>
      </c>
      <c r="D204" s="150" t="s">
        <v>133</v>
      </c>
      <c r="E204" s="151" t="s">
        <v>182</v>
      </c>
      <c r="F204" s="139" t="s">
        <v>6</v>
      </c>
      <c r="G204" s="151" t="s">
        <v>4</v>
      </c>
      <c r="H204" s="134">
        <f t="shared" si="6"/>
        <v>0</v>
      </c>
      <c r="I204" s="134">
        <f t="shared" si="6"/>
        <v>0</v>
      </c>
    </row>
    <row r="205" spans="2:9" ht="47.25" hidden="1" x14ac:dyDescent="0.25">
      <c r="B205" s="161" t="s">
        <v>184</v>
      </c>
      <c r="C205" s="131">
        <v>538</v>
      </c>
      <c r="D205" s="150" t="s">
        <v>185</v>
      </c>
      <c r="E205" s="151" t="s">
        <v>182</v>
      </c>
      <c r="F205" s="139" t="s">
        <v>6</v>
      </c>
      <c r="G205" s="151" t="s">
        <v>4</v>
      </c>
      <c r="H205" s="134">
        <f t="shared" si="6"/>
        <v>0</v>
      </c>
      <c r="I205" s="134">
        <f t="shared" si="6"/>
        <v>0</v>
      </c>
    </row>
    <row r="206" spans="2:9" ht="16.5" hidden="1" x14ac:dyDescent="0.25">
      <c r="B206" s="161" t="s">
        <v>186</v>
      </c>
      <c r="C206" s="131">
        <v>538</v>
      </c>
      <c r="D206" s="150" t="s">
        <v>187</v>
      </c>
      <c r="E206" s="151" t="s">
        <v>182</v>
      </c>
      <c r="F206" s="139" t="s">
        <v>6</v>
      </c>
      <c r="G206" s="151" t="s">
        <v>4</v>
      </c>
      <c r="H206" s="134">
        <f t="shared" si="6"/>
        <v>0</v>
      </c>
      <c r="I206" s="134">
        <f t="shared" si="6"/>
        <v>0</v>
      </c>
    </row>
    <row r="207" spans="2:9" ht="63" hidden="1" x14ac:dyDescent="0.25">
      <c r="B207" s="161" t="s">
        <v>11</v>
      </c>
      <c r="C207" s="131">
        <v>538</v>
      </c>
      <c r="D207" s="150" t="s">
        <v>187</v>
      </c>
      <c r="E207" s="151" t="s">
        <v>182</v>
      </c>
      <c r="F207" s="139" t="s">
        <v>6</v>
      </c>
      <c r="G207" s="151" t="s">
        <v>7</v>
      </c>
      <c r="H207" s="134"/>
      <c r="I207" s="134"/>
    </row>
    <row r="208" spans="2:9" ht="78.75" hidden="1" x14ac:dyDescent="0.25">
      <c r="B208" s="130" t="s">
        <v>46</v>
      </c>
      <c r="C208" s="131">
        <v>538</v>
      </c>
      <c r="D208" s="109" t="s">
        <v>23</v>
      </c>
      <c r="E208" s="110" t="s">
        <v>5</v>
      </c>
      <c r="F208" s="110" t="s">
        <v>6</v>
      </c>
      <c r="G208" s="139" t="s">
        <v>4</v>
      </c>
      <c r="H208" s="134">
        <f>H209</f>
        <v>6.1</v>
      </c>
      <c r="I208" s="134">
        <f>I209</f>
        <v>6.1</v>
      </c>
    </row>
    <row r="209" spans="2:9" ht="63" hidden="1" x14ac:dyDescent="0.25">
      <c r="B209" s="108" t="s">
        <v>11</v>
      </c>
      <c r="C209" s="131">
        <v>538</v>
      </c>
      <c r="D209" s="109" t="s">
        <v>23</v>
      </c>
      <c r="E209" s="110" t="s">
        <v>5</v>
      </c>
      <c r="F209" s="110" t="s">
        <v>6</v>
      </c>
      <c r="G209" s="109">
        <v>244</v>
      </c>
      <c r="H209" s="134">
        <v>6.1</v>
      </c>
      <c r="I209" s="134">
        <v>6.1</v>
      </c>
    </row>
    <row r="210" spans="2:9" ht="31.5" hidden="1" x14ac:dyDescent="0.25">
      <c r="B210" s="106" t="s">
        <v>181</v>
      </c>
      <c r="C210" s="131">
        <v>538</v>
      </c>
      <c r="D210" s="103" t="s">
        <v>36</v>
      </c>
      <c r="E210" s="159" t="s">
        <v>182</v>
      </c>
      <c r="F210" s="159" t="s">
        <v>3</v>
      </c>
      <c r="G210" s="159" t="s">
        <v>4</v>
      </c>
      <c r="H210" s="142"/>
      <c r="I210" s="142">
        <f>I212</f>
        <v>0</v>
      </c>
    </row>
    <row r="211" spans="2:9" ht="16.5" hidden="1" x14ac:dyDescent="0.25">
      <c r="B211" s="108" t="s">
        <v>183</v>
      </c>
      <c r="C211" s="131">
        <v>538</v>
      </c>
      <c r="D211" s="109" t="s">
        <v>36</v>
      </c>
      <c r="E211" s="139" t="s">
        <v>182</v>
      </c>
      <c r="F211" s="139" t="s">
        <v>6</v>
      </c>
      <c r="G211" s="139" t="s">
        <v>4</v>
      </c>
      <c r="H211" s="134"/>
      <c r="I211" s="134">
        <f>I212</f>
        <v>0</v>
      </c>
    </row>
    <row r="212" spans="2:9" ht="16.5" hidden="1" x14ac:dyDescent="0.25">
      <c r="B212" s="161" t="s">
        <v>137</v>
      </c>
      <c r="C212" s="131">
        <v>538</v>
      </c>
      <c r="D212" s="150" t="s">
        <v>133</v>
      </c>
      <c r="E212" s="151" t="s">
        <v>182</v>
      </c>
      <c r="F212" s="139" t="s">
        <v>6</v>
      </c>
      <c r="G212" s="139" t="s">
        <v>4</v>
      </c>
      <c r="H212" s="134"/>
      <c r="I212" s="134">
        <f>I213</f>
        <v>0</v>
      </c>
    </row>
    <row r="213" spans="2:9" ht="47.25" hidden="1" x14ac:dyDescent="0.25">
      <c r="B213" s="161" t="s">
        <v>184</v>
      </c>
      <c r="C213" s="131">
        <v>538</v>
      </c>
      <c r="D213" s="150" t="s">
        <v>185</v>
      </c>
      <c r="E213" s="151" t="s">
        <v>182</v>
      </c>
      <c r="F213" s="139" t="s">
        <v>6</v>
      </c>
      <c r="G213" s="139" t="s">
        <v>4</v>
      </c>
      <c r="H213" s="134"/>
      <c r="I213" s="134">
        <f>I214</f>
        <v>0</v>
      </c>
    </row>
    <row r="214" spans="2:9" ht="16.5" hidden="1" x14ac:dyDescent="0.25">
      <c r="B214" s="161" t="s">
        <v>186</v>
      </c>
      <c r="C214" s="131">
        <v>538</v>
      </c>
      <c r="D214" s="162" t="s">
        <v>187</v>
      </c>
      <c r="E214" s="151" t="s">
        <v>182</v>
      </c>
      <c r="F214" s="139" t="s">
        <v>6</v>
      </c>
      <c r="G214" s="139" t="s">
        <v>4</v>
      </c>
      <c r="H214" s="134"/>
      <c r="I214" s="134">
        <f>I215</f>
        <v>0</v>
      </c>
    </row>
    <row r="215" spans="2:9" ht="63" hidden="1" x14ac:dyDescent="0.25">
      <c r="B215" s="161" t="s">
        <v>11</v>
      </c>
      <c r="C215" s="131">
        <v>538</v>
      </c>
      <c r="D215" s="150" t="s">
        <v>187</v>
      </c>
      <c r="E215" s="151" t="s">
        <v>182</v>
      </c>
      <c r="F215" s="139" t="s">
        <v>6</v>
      </c>
      <c r="G215" s="150">
        <v>244</v>
      </c>
      <c r="H215" s="152"/>
      <c r="I215" s="152"/>
    </row>
    <row r="216" spans="2:9" ht="16.5" x14ac:dyDescent="0.25">
      <c r="B216" s="158" t="s">
        <v>171</v>
      </c>
      <c r="C216" s="126">
        <v>538</v>
      </c>
      <c r="D216" s="147" t="s">
        <v>36</v>
      </c>
      <c r="E216" s="148">
        <v>10</v>
      </c>
      <c r="F216" s="159" t="s">
        <v>3</v>
      </c>
      <c r="G216" s="147" t="s">
        <v>4</v>
      </c>
      <c r="H216" s="149">
        <f>H217+H222</f>
        <v>460.2</v>
      </c>
      <c r="I216" s="149">
        <f>I217+I222</f>
        <v>460.2</v>
      </c>
    </row>
    <row r="217" spans="2:9" ht="16.5" x14ac:dyDescent="0.25">
      <c r="B217" s="158" t="s">
        <v>172</v>
      </c>
      <c r="C217" s="126">
        <v>538</v>
      </c>
      <c r="D217" s="147" t="s">
        <v>36</v>
      </c>
      <c r="E217" s="148">
        <v>10</v>
      </c>
      <c r="F217" s="159" t="s">
        <v>6</v>
      </c>
      <c r="G217" s="147" t="s">
        <v>4</v>
      </c>
      <c r="H217" s="149">
        <f t="shared" ref="H217:I220" si="7">H218</f>
        <v>460.2</v>
      </c>
      <c r="I217" s="149">
        <f t="shared" si="7"/>
        <v>460.2</v>
      </c>
    </row>
    <row r="218" spans="2:9" ht="31.5" x14ac:dyDescent="0.25">
      <c r="B218" s="161" t="s">
        <v>155</v>
      </c>
      <c r="C218" s="131">
        <v>538</v>
      </c>
      <c r="D218" s="150" t="s">
        <v>156</v>
      </c>
      <c r="E218" s="151">
        <v>10</v>
      </c>
      <c r="F218" s="139" t="s">
        <v>6</v>
      </c>
      <c r="G218" s="150" t="s">
        <v>4</v>
      </c>
      <c r="H218" s="152">
        <f t="shared" si="7"/>
        <v>460.2</v>
      </c>
      <c r="I218" s="152">
        <f t="shared" si="7"/>
        <v>460.2</v>
      </c>
    </row>
    <row r="219" spans="2:9" ht="16.5" x14ac:dyDescent="0.25">
      <c r="B219" s="161" t="s">
        <v>162</v>
      </c>
      <c r="C219" s="131">
        <v>538</v>
      </c>
      <c r="D219" s="150" t="s">
        <v>133</v>
      </c>
      <c r="E219" s="151">
        <v>10</v>
      </c>
      <c r="F219" s="139" t="s">
        <v>6</v>
      </c>
      <c r="G219" s="150" t="s">
        <v>4</v>
      </c>
      <c r="H219" s="152">
        <f t="shared" si="7"/>
        <v>460.2</v>
      </c>
      <c r="I219" s="152">
        <f t="shared" si="7"/>
        <v>460.2</v>
      </c>
    </row>
    <row r="220" spans="2:9" ht="63" x14ac:dyDescent="0.25">
      <c r="B220" s="161" t="s">
        <v>173</v>
      </c>
      <c r="C220" s="131">
        <v>538</v>
      </c>
      <c r="D220" s="150" t="s">
        <v>174</v>
      </c>
      <c r="E220" s="151">
        <v>10</v>
      </c>
      <c r="F220" s="139" t="s">
        <v>6</v>
      </c>
      <c r="G220" s="150" t="s">
        <v>4</v>
      </c>
      <c r="H220" s="152">
        <f t="shared" si="7"/>
        <v>460.2</v>
      </c>
      <c r="I220" s="152">
        <f t="shared" si="7"/>
        <v>460.2</v>
      </c>
    </row>
    <row r="221" spans="2:9" ht="47.25" x14ac:dyDescent="0.25">
      <c r="B221" s="161" t="s">
        <v>175</v>
      </c>
      <c r="C221" s="131">
        <v>538</v>
      </c>
      <c r="D221" s="150" t="s">
        <v>174</v>
      </c>
      <c r="E221" s="151">
        <v>10</v>
      </c>
      <c r="F221" s="139" t="s">
        <v>6</v>
      </c>
      <c r="G221" s="150">
        <v>312</v>
      </c>
      <c r="H221" s="152">
        <v>460.2</v>
      </c>
      <c r="I221" s="152">
        <v>460.2</v>
      </c>
    </row>
    <row r="222" spans="2:9" ht="31.5" hidden="1" x14ac:dyDescent="0.25">
      <c r="B222" s="158" t="s">
        <v>176</v>
      </c>
      <c r="C222" s="126">
        <v>538</v>
      </c>
      <c r="D222" s="147" t="s">
        <v>142</v>
      </c>
      <c r="E222" s="148" t="s">
        <v>177</v>
      </c>
      <c r="F222" s="159" t="s">
        <v>6</v>
      </c>
      <c r="G222" s="147" t="s">
        <v>4</v>
      </c>
      <c r="H222" s="149">
        <f t="shared" ref="H222:I224" si="8">H223</f>
        <v>0</v>
      </c>
      <c r="I222" s="149">
        <f t="shared" si="8"/>
        <v>0</v>
      </c>
    </row>
    <row r="223" spans="2:9" ht="16.5" hidden="1" x14ac:dyDescent="0.25">
      <c r="B223" s="161" t="s">
        <v>137</v>
      </c>
      <c r="C223" s="131">
        <v>538</v>
      </c>
      <c r="D223" s="150" t="s">
        <v>156</v>
      </c>
      <c r="E223" s="151" t="s">
        <v>177</v>
      </c>
      <c r="F223" s="139" t="s">
        <v>6</v>
      </c>
      <c r="G223" s="150" t="s">
        <v>4</v>
      </c>
      <c r="H223" s="152">
        <f t="shared" si="8"/>
        <v>0</v>
      </c>
      <c r="I223" s="152">
        <f t="shared" si="8"/>
        <v>0</v>
      </c>
    </row>
    <row r="224" spans="2:9" ht="16.5" hidden="1" x14ac:dyDescent="0.25">
      <c r="B224" s="161" t="s">
        <v>180</v>
      </c>
      <c r="C224" s="131">
        <v>538</v>
      </c>
      <c r="D224" s="150" t="s">
        <v>133</v>
      </c>
      <c r="E224" s="151" t="s">
        <v>177</v>
      </c>
      <c r="F224" s="139" t="s">
        <v>6</v>
      </c>
      <c r="G224" s="150" t="s">
        <v>4</v>
      </c>
      <c r="H224" s="152">
        <f t="shared" si="8"/>
        <v>0</v>
      </c>
      <c r="I224" s="152">
        <f t="shared" si="8"/>
        <v>0</v>
      </c>
    </row>
    <row r="225" spans="2:9" ht="47.25" hidden="1" x14ac:dyDescent="0.25">
      <c r="B225" s="161" t="s">
        <v>175</v>
      </c>
      <c r="C225" s="131">
        <v>538</v>
      </c>
      <c r="D225" s="150" t="s">
        <v>178</v>
      </c>
      <c r="E225" s="151" t="s">
        <v>177</v>
      </c>
      <c r="F225" s="139" t="s">
        <v>6</v>
      </c>
      <c r="G225" s="150" t="s">
        <v>179</v>
      </c>
      <c r="H225" s="152">
        <v>0</v>
      </c>
      <c r="I225" s="152">
        <v>0</v>
      </c>
    </row>
    <row r="226" spans="2:9" ht="78.75" x14ac:dyDescent="0.25">
      <c r="B226" s="164" t="s">
        <v>188</v>
      </c>
      <c r="C226" s="126">
        <v>538</v>
      </c>
      <c r="D226" s="165" t="s">
        <v>36</v>
      </c>
      <c r="E226" s="165">
        <v>14</v>
      </c>
      <c r="F226" s="166" t="s">
        <v>3</v>
      </c>
      <c r="G226" s="159" t="s">
        <v>4</v>
      </c>
      <c r="H226" s="167">
        <f t="shared" ref="H226:I229" si="9">H227</f>
        <v>289.2</v>
      </c>
      <c r="I226" s="167">
        <f t="shared" si="9"/>
        <v>289.2</v>
      </c>
    </row>
    <row r="227" spans="2:9" ht="31.5" x14ac:dyDescent="0.25">
      <c r="B227" s="120" t="s">
        <v>189</v>
      </c>
      <c r="C227" s="131">
        <v>538</v>
      </c>
      <c r="D227" s="168" t="s">
        <v>36</v>
      </c>
      <c r="E227" s="168">
        <v>14</v>
      </c>
      <c r="F227" s="169" t="s">
        <v>14</v>
      </c>
      <c r="G227" s="139" t="s">
        <v>4</v>
      </c>
      <c r="H227" s="170">
        <f t="shared" si="9"/>
        <v>289.2</v>
      </c>
      <c r="I227" s="170">
        <f t="shared" si="9"/>
        <v>289.2</v>
      </c>
    </row>
    <row r="228" spans="2:9" ht="16.5" x14ac:dyDescent="0.25">
      <c r="B228" s="120" t="s">
        <v>190</v>
      </c>
      <c r="C228" s="131">
        <v>538</v>
      </c>
      <c r="D228" s="168" t="s">
        <v>156</v>
      </c>
      <c r="E228" s="168">
        <v>14</v>
      </c>
      <c r="F228" s="169" t="s">
        <v>14</v>
      </c>
      <c r="G228" s="139" t="s">
        <v>4</v>
      </c>
      <c r="H228" s="170">
        <f t="shared" si="9"/>
        <v>289.2</v>
      </c>
      <c r="I228" s="170">
        <f t="shared" si="9"/>
        <v>289.2</v>
      </c>
    </row>
    <row r="229" spans="2:9" ht="16.5" x14ac:dyDescent="0.25">
      <c r="B229" s="120" t="s">
        <v>162</v>
      </c>
      <c r="C229" s="131">
        <v>538</v>
      </c>
      <c r="D229" s="168" t="s">
        <v>133</v>
      </c>
      <c r="E229" s="168">
        <v>14</v>
      </c>
      <c r="F229" s="169" t="s">
        <v>14</v>
      </c>
      <c r="G229" s="139" t="s">
        <v>4</v>
      </c>
      <c r="H229" s="170">
        <f t="shared" si="9"/>
        <v>289.2</v>
      </c>
      <c r="I229" s="170">
        <f t="shared" si="9"/>
        <v>289.2</v>
      </c>
    </row>
    <row r="230" spans="2:9" ht="126" x14ac:dyDescent="0.25">
      <c r="B230" s="120" t="s">
        <v>191</v>
      </c>
      <c r="C230" s="131">
        <v>538</v>
      </c>
      <c r="D230" s="168" t="s">
        <v>192</v>
      </c>
      <c r="E230" s="168">
        <v>14</v>
      </c>
      <c r="F230" s="169" t="s">
        <v>14</v>
      </c>
      <c r="G230" s="139" t="s">
        <v>4</v>
      </c>
      <c r="H230" s="170">
        <v>289.2</v>
      </c>
      <c r="I230" s="170">
        <v>289.2</v>
      </c>
    </row>
  </sheetData>
  <mergeCells count="3">
    <mergeCell ref="G1:I1"/>
    <mergeCell ref="E2:I5"/>
    <mergeCell ref="B6:I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(2)</vt:lpstr>
    </vt:vector>
  </TitlesOfParts>
  <Company>Управление финансов АМСУ Моздокского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Ирина Анатольевна</dc:creator>
  <cp:lastModifiedBy>Яна</cp:lastModifiedBy>
  <cp:lastPrinted>2016-12-05T07:03:53Z</cp:lastPrinted>
  <dcterms:created xsi:type="dcterms:W3CDTF">2013-12-11T12:45:46Z</dcterms:created>
  <dcterms:modified xsi:type="dcterms:W3CDTF">2018-12-03T11:04:07Z</dcterms:modified>
</cp:coreProperties>
</file>